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ol\Dropbox\Geschäft\Aufträge\ASTRA CH\"/>
    </mc:Choice>
  </mc:AlternateContent>
  <xr:revisionPtr revIDLastSave="0" documentId="13_ncr:1_{31C28387-379B-4E77-B4EF-7F3B97450560}" xr6:coauthVersionLast="47" xr6:coauthVersionMax="47" xr10:uidLastSave="{00000000-0000-0000-0000-000000000000}"/>
  <bookViews>
    <workbookView xWindow="-110" yWindow="-110" windowWidth="25820" windowHeight="14020" activeTab="1" xr2:uid="{9C6F2DE2-D455-4633-BFA6-9D0E9480ADD6}"/>
  </bookViews>
  <sheets>
    <sheet name="Muster" sheetId="2" r:id="rId1"/>
    <sheet name="Vorl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" l="1"/>
  <c r="H45" i="3"/>
  <c r="H44" i="3"/>
  <c r="H34" i="3"/>
  <c r="H22" i="3"/>
  <c r="E29" i="3" s="1"/>
  <c r="H29" i="3" s="1"/>
  <c r="H56" i="3" s="1"/>
  <c r="I18" i="3"/>
  <c r="H58" i="2"/>
  <c r="H59" i="2" s="1"/>
  <c r="H51" i="2"/>
  <c r="H45" i="2"/>
  <c r="H44" i="2"/>
  <c r="H34" i="2"/>
  <c r="E29" i="2"/>
  <c r="H29" i="2" s="1"/>
  <c r="H56" i="2" s="1"/>
  <c r="H22" i="2"/>
  <c r="I18" i="2"/>
  <c r="H58" i="3" l="1"/>
  <c r="H59" i="3" s="1"/>
</calcChain>
</file>

<file path=xl/sharedStrings.xml><?xml version="1.0" encoding="utf-8"?>
<sst xmlns="http://schemas.openxmlformats.org/spreadsheetml/2006/main" count="128" uniqueCount="64">
  <si>
    <t>Die Preisanalyse hat vollständig dem abgegebenen Kalkulationsschema des SBV zu entsprechen.</t>
  </si>
  <si>
    <t>Preisanalyse    Nr.</t>
  </si>
  <si>
    <t>Los</t>
  </si>
  <si>
    <t>Preisbasis des Angebotes</t>
  </si>
  <si>
    <t>Objekt - NPK / Pos.-Nr.</t>
  </si>
  <si>
    <t>Leistungsbeschrieb</t>
  </si>
  <si>
    <t>(Kurztext)</t>
  </si>
  <si>
    <t>Vorausmass Position</t>
  </si>
  <si>
    <t>m</t>
  </si>
  <si>
    <t>Einheit</t>
  </si>
  <si>
    <t>Gruppenstunden</t>
  </si>
  <si>
    <t>h</t>
  </si>
  <si>
    <t>Kostenelemente</t>
  </si>
  <si>
    <t>Menge</t>
  </si>
  <si>
    <t>Betrag</t>
  </si>
  <si>
    <t>(Kurzbeschrieb)</t>
  </si>
  <si>
    <t>Gruppenmittellohn</t>
  </si>
  <si>
    <t>Material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</si>
  <si>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</si>
  <si>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</si>
  <si>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</si>
  <si>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</si>
  <si>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</si>
  <si>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</si>
  <si>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</si>
  <si>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Kalkulierter Preis</t>
  </si>
  <si>
    <r>
      <t>Unternehmung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(Stempel/Unterschrift)</t>
    </r>
  </si>
  <si>
    <t>geprüft / Datum</t>
  </si>
  <si>
    <t>.................../ ........................</t>
  </si>
  <si>
    <t xml:space="preserve"> </t>
  </si>
  <si>
    <t>Anteil LW %</t>
  </si>
  <si>
    <t>h/EH</t>
  </si>
  <si>
    <t>Einheit (EH)</t>
  </si>
  <si>
    <t>Inv.-Nr.</t>
  </si>
  <si>
    <t>KstZ</t>
  </si>
  <si>
    <t>Preis</t>
  </si>
  <si>
    <t>Kalk.-</t>
  </si>
  <si>
    <t>Faktor*</t>
  </si>
  <si>
    <t>* gemäss Form. 400. Kalkulationsschema</t>
  </si>
  <si>
    <t>Inventar**</t>
  </si>
  <si>
    <t>Fremdleistungen***</t>
  </si>
  <si>
    <t>** exakte Bezeichnung des Gerätes, der Maschine etc. inkl. entsprechender SBIL-Nummer BIV (sofern vorhanden).</t>
  </si>
  <si>
    <t>Bemerkungen</t>
  </si>
  <si>
    <t>Lohn*</t>
  </si>
  <si>
    <t>AVS</t>
  </si>
  <si>
    <t>RR</t>
  </si>
  <si>
    <t>Energie</t>
  </si>
  <si>
    <t>SM</t>
  </si>
  <si>
    <t>…...%</t>
  </si>
  <si>
    <t>Verrechnungsansätze BIV</t>
  </si>
  <si>
    <t>Ort</t>
  </si>
  <si>
    <t>Datum</t>
  </si>
  <si>
    <t>Gruppenleistung</t>
  </si>
  <si>
    <t>Leistungswert (LW)</t>
  </si>
  <si>
    <t>****Angebotspreis</t>
  </si>
  <si>
    <t>****Als Basis von allfälligen Nachträgen gilt der Angebotspreis</t>
  </si>
  <si>
    <t>Musterbeispiel</t>
  </si>
  <si>
    <t>Positionsrabatt CHF</t>
  </si>
  <si>
    <t>Felder sind vom PV auszufüllen</t>
  </si>
  <si>
    <t>Transport Spezialgerät</t>
  </si>
  <si>
    <t>***Ganzheitliche Subunternehmerleistungen sind in separaten Analysen aufzuzeigen</t>
  </si>
  <si>
    <t>Hauptunternehmer</t>
  </si>
  <si>
    <t>Unternehmung</t>
  </si>
  <si>
    <t>Positionsrabatt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</si>
</sst>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9" fontId="20" fillId="0" borderId="0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4" fontId="16" fillId="0" borderId="47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14" fontId="21" fillId="0" borderId="0" xfId="0" applyNumberFormat="1" applyFont="1" applyBorder="1" applyAlignment="1">
      <alignment horizontal="left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14" fontId="21" fillId="0" borderId="7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56</xdr:row>
      <xdr:rowOff>12700</xdr:rowOff>
    </xdr:from>
    <xdr:to>
      <xdr:col>3</xdr:col>
      <xdr:colOff>603250</xdr:colOff>
      <xdr:row>58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555E3B6-8459-4687-98A2-2E4719075543}"/>
            </a:ext>
          </a:extLst>
        </xdr:cNvPr>
        <xdr:cNvSpPr txBox="1"/>
      </xdr:nvSpPr>
      <xdr:spPr>
        <a:xfrm>
          <a:off x="3917950" y="9664700"/>
          <a:ext cx="1104900" cy="622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</a:rPr>
            <a:t>Positionsrabatt</a:t>
          </a:r>
          <a:r>
            <a:rPr lang="de-CH" sz="800" baseline="0">
              <a:solidFill>
                <a:srgbClr val="FF0000"/>
              </a:solidFill>
            </a:rPr>
            <a:t> </a:t>
          </a:r>
        </a:p>
        <a:p>
          <a:r>
            <a:rPr lang="de-CH" sz="800" baseline="0">
              <a:solidFill>
                <a:srgbClr val="FF0000"/>
              </a:solidFill>
            </a:rPr>
            <a:t>kann effektiv in</a:t>
          </a:r>
        </a:p>
        <a:p>
          <a:r>
            <a:rPr lang="de-CH" sz="800" baseline="0">
              <a:solidFill>
                <a:srgbClr val="FF0000"/>
              </a:solidFill>
            </a:rPr>
            <a:t>CHF oder in %</a:t>
          </a:r>
        </a:p>
        <a:p>
          <a:r>
            <a:rPr lang="de-CH" sz="800" baseline="0">
              <a:solidFill>
                <a:srgbClr val="FF0000"/>
              </a:solidFill>
            </a:rPr>
            <a:t>angegeben werden</a:t>
          </a:r>
          <a:endParaRPr lang="de-CH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6426-B66C-413B-A330-3B926EC9F8FB}">
  <sheetPr>
    <pageSetUpPr fitToPage="1"/>
  </sheetPr>
  <dimension ref="A1:I75"/>
  <sheetViews>
    <sheetView topLeftCell="A46" workbookViewId="0">
      <selection activeCell="B57" sqref="B57"/>
    </sheetView>
  </sheetViews>
  <sheetFormatPr baseColWidth="10" defaultColWidth="11.54296875" defaultRowHeight="12.5" x14ac:dyDescent="0.25"/>
  <cols>
    <col min="1" max="1" width="14" style="1" customWidth="1"/>
    <col min="2" max="2" width="41.7265625" style="1" customWidth="1"/>
    <col min="3" max="3" width="7.54296875" style="1" customWidth="1"/>
    <col min="4" max="4" width="9.1796875" style="1" customWidth="1"/>
    <col min="5" max="5" width="14" style="1" customWidth="1"/>
    <col min="6" max="6" width="13.26953125" style="1" customWidth="1"/>
    <col min="7" max="7" width="11.7265625" style="1" customWidth="1"/>
    <col min="8" max="8" width="9.7265625" style="1" customWidth="1"/>
    <col min="9" max="9" width="6.7265625" style="1" customWidth="1"/>
    <col min="10" max="16384" width="11.54296875" style="1"/>
  </cols>
  <sheetData>
    <row r="1" spans="1:9" ht="24.75" customHeight="1" thickBo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13.15" customHeight="1" x14ac:dyDescent="0.25">
      <c r="A2" s="177" t="s">
        <v>1</v>
      </c>
      <c r="B2" s="178"/>
      <c r="C2" s="178"/>
      <c r="D2" s="179"/>
      <c r="E2" s="183"/>
      <c r="F2" s="185" t="s">
        <v>61</v>
      </c>
      <c r="G2" s="186"/>
      <c r="H2" s="186"/>
      <c r="I2" s="187"/>
    </row>
    <row r="3" spans="1:9" ht="13.15" customHeight="1" thickBot="1" x14ac:dyDescent="0.3">
      <c r="A3" s="180"/>
      <c r="B3" s="181"/>
      <c r="C3" s="181"/>
      <c r="D3" s="182"/>
      <c r="E3" s="184"/>
      <c r="F3" s="188"/>
      <c r="G3" s="189"/>
      <c r="H3" s="189"/>
      <c r="I3" s="190"/>
    </row>
    <row r="4" spans="1:9" ht="6.75" customHeight="1" x14ac:dyDescent="0.25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 x14ac:dyDescent="0.25">
      <c r="A5" s="5" t="s">
        <v>2</v>
      </c>
      <c r="B5" s="6"/>
      <c r="C5" s="191"/>
      <c r="D5" s="191"/>
      <c r="E5" s="191"/>
      <c r="F5" s="191"/>
      <c r="G5" s="191"/>
      <c r="H5" s="191"/>
      <c r="I5" s="191"/>
    </row>
    <row r="6" spans="1:9" ht="6" customHeight="1" x14ac:dyDescent="0.25">
      <c r="A6" s="8"/>
      <c r="I6" s="7"/>
    </row>
    <row r="7" spans="1:9" ht="17.25" customHeight="1" x14ac:dyDescent="0.25">
      <c r="A7" s="5" t="s">
        <v>62</v>
      </c>
      <c r="B7" s="6"/>
      <c r="C7" s="192"/>
      <c r="D7" s="193"/>
      <c r="E7" s="193"/>
      <c r="F7" s="193"/>
      <c r="G7" s="193"/>
      <c r="H7" s="193"/>
      <c r="I7" s="194"/>
    </row>
    <row r="8" spans="1:9" ht="17.25" customHeight="1" x14ac:dyDescent="0.25">
      <c r="A8" s="195"/>
      <c r="B8" s="196"/>
      <c r="C8" s="197"/>
      <c r="D8" s="197"/>
      <c r="E8" s="197"/>
      <c r="F8" s="197"/>
      <c r="G8" s="197"/>
      <c r="H8" s="197"/>
      <c r="I8" s="198"/>
    </row>
    <row r="9" spans="1:9" ht="5.25" customHeight="1" x14ac:dyDescent="0.25">
      <c r="A9" s="8"/>
      <c r="B9" s="9"/>
      <c r="I9" s="7"/>
    </row>
    <row r="10" spans="1:9" ht="18" customHeight="1" x14ac:dyDescent="0.25">
      <c r="A10" s="5" t="s">
        <v>3</v>
      </c>
      <c r="B10" s="6"/>
      <c r="C10" s="199"/>
      <c r="D10" s="200"/>
      <c r="I10" s="7"/>
    </row>
    <row r="11" spans="1:9" ht="6.65" customHeight="1" thickBot="1" x14ac:dyDescent="0.3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.5" x14ac:dyDescent="0.2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 x14ac:dyDescent="0.25">
      <c r="A13" s="5" t="s">
        <v>4</v>
      </c>
      <c r="B13" s="6"/>
      <c r="C13" s="201"/>
      <c r="D13" s="202"/>
      <c r="F13" s="15"/>
      <c r="G13" s="15"/>
      <c r="H13" s="15"/>
      <c r="I13" s="7"/>
    </row>
    <row r="14" spans="1:9" ht="6.65" customHeight="1" x14ac:dyDescent="0.25">
      <c r="A14" s="8"/>
      <c r="B14" s="9"/>
      <c r="D14" s="15"/>
      <c r="E14" s="15"/>
      <c r="F14" s="15"/>
      <c r="G14" s="15"/>
      <c r="H14" s="15"/>
      <c r="I14" s="7"/>
    </row>
    <row r="15" spans="1:9" ht="18" customHeight="1" x14ac:dyDescent="0.25">
      <c r="A15" s="5" t="s">
        <v>5</v>
      </c>
      <c r="B15" s="6"/>
      <c r="C15" s="203" t="s">
        <v>56</v>
      </c>
      <c r="D15" s="204"/>
      <c r="E15" s="204"/>
      <c r="F15" s="204"/>
      <c r="G15" s="204"/>
      <c r="H15" s="204"/>
      <c r="I15" s="205"/>
    </row>
    <row r="16" spans="1:9" ht="17.5" customHeight="1" x14ac:dyDescent="0.25">
      <c r="A16" s="16" t="s">
        <v>6</v>
      </c>
      <c r="B16" s="17"/>
      <c r="C16" s="206"/>
      <c r="D16" s="207"/>
      <c r="E16" s="207"/>
      <c r="F16" s="207"/>
      <c r="G16" s="207"/>
      <c r="H16" s="207"/>
      <c r="I16" s="208"/>
    </row>
    <row r="17" spans="1:9" ht="7.15" customHeight="1" x14ac:dyDescent="0.25">
      <c r="A17" s="8"/>
      <c r="B17" s="9"/>
      <c r="D17" s="18"/>
      <c r="E17" s="18"/>
      <c r="F17" s="18"/>
      <c r="G17" s="18"/>
      <c r="H17" s="18"/>
      <c r="I17" s="7"/>
    </row>
    <row r="18" spans="1:9" ht="18" customHeight="1" x14ac:dyDescent="0.25">
      <c r="A18" s="5" t="s">
        <v>7</v>
      </c>
      <c r="B18" s="19"/>
      <c r="C18" s="174"/>
      <c r="D18" s="175"/>
      <c r="F18" s="20" t="s">
        <v>52</v>
      </c>
      <c r="H18" s="21">
        <v>20</v>
      </c>
      <c r="I18" s="55" t="str">
        <f>C20</f>
        <v>m</v>
      </c>
    </row>
    <row r="19" spans="1:9" ht="6.65" customHeight="1" x14ac:dyDescent="0.25">
      <c r="A19" s="8"/>
      <c r="B19" s="20"/>
      <c r="D19" s="23"/>
      <c r="F19" s="18"/>
      <c r="H19" s="23"/>
      <c r="I19" s="97"/>
    </row>
    <row r="20" spans="1:9" ht="18" customHeight="1" x14ac:dyDescent="0.25">
      <c r="A20" s="5" t="s">
        <v>32</v>
      </c>
      <c r="B20" s="19"/>
      <c r="C20" s="168" t="s">
        <v>8</v>
      </c>
      <c r="D20" s="169"/>
      <c r="F20" s="20" t="s">
        <v>10</v>
      </c>
      <c r="H20" s="21">
        <v>8</v>
      </c>
      <c r="I20" s="22" t="s">
        <v>11</v>
      </c>
    </row>
    <row r="21" spans="1:9" ht="7.15" customHeight="1" x14ac:dyDescent="0.25">
      <c r="A21" s="8"/>
      <c r="B21" s="19"/>
      <c r="D21" s="24"/>
      <c r="H21" s="24"/>
      <c r="I21" s="25"/>
    </row>
    <row r="22" spans="1:9" ht="18" customHeight="1" x14ac:dyDescent="0.25">
      <c r="A22" s="5" t="s">
        <v>30</v>
      </c>
      <c r="B22" s="57"/>
      <c r="C22" s="58"/>
      <c r="D22" s="57"/>
      <c r="E22" s="58"/>
      <c r="F22" s="59" t="s">
        <v>53</v>
      </c>
      <c r="G22" s="60"/>
      <c r="H22" s="61">
        <f>H20/H18</f>
        <v>0.4</v>
      </c>
      <c r="I22" s="22" t="s">
        <v>31</v>
      </c>
    </row>
    <row r="23" spans="1:9" ht="7.15" customHeight="1" thickBot="1" x14ac:dyDescent="0.3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15" customHeight="1" x14ac:dyDescent="0.25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 x14ac:dyDescent="0.25">
      <c r="A25" s="63" t="s">
        <v>12</v>
      </c>
      <c r="B25" s="19"/>
      <c r="C25" s="7"/>
      <c r="D25" s="95" t="s">
        <v>9</v>
      </c>
      <c r="E25" s="64" t="s">
        <v>13</v>
      </c>
      <c r="F25" s="65" t="s">
        <v>35</v>
      </c>
      <c r="G25" s="66" t="s">
        <v>36</v>
      </c>
      <c r="H25" s="170" t="s">
        <v>14</v>
      </c>
      <c r="I25" s="171"/>
    </row>
    <row r="26" spans="1:9" ht="14" x14ac:dyDescent="0.25">
      <c r="A26" s="8" t="s">
        <v>15</v>
      </c>
      <c r="C26" s="7"/>
      <c r="D26" s="96"/>
      <c r="E26" s="31"/>
      <c r="F26" s="32"/>
      <c r="G26" s="67" t="s">
        <v>37</v>
      </c>
      <c r="H26" s="23"/>
      <c r="I26" s="7"/>
    </row>
    <row r="27" spans="1:9" ht="5.15" customHeight="1" thickBot="1" x14ac:dyDescent="0.3">
      <c r="A27" s="49"/>
      <c r="B27" s="12"/>
      <c r="C27" s="56"/>
      <c r="D27" s="98"/>
      <c r="E27" s="33"/>
      <c r="F27" s="34"/>
      <c r="G27" s="99"/>
      <c r="H27" s="35"/>
      <c r="I27" s="13"/>
    </row>
    <row r="28" spans="1:9" ht="16" customHeight="1" thickBot="1" x14ac:dyDescent="0.3">
      <c r="A28" s="153" t="s">
        <v>43</v>
      </c>
      <c r="B28" s="154"/>
      <c r="C28" s="154"/>
      <c r="D28" s="154"/>
      <c r="E28" s="154"/>
      <c r="F28" s="154"/>
      <c r="G28" s="155"/>
      <c r="H28" s="156"/>
      <c r="I28" s="157"/>
    </row>
    <row r="29" spans="1:9" ht="13.9" customHeight="1" x14ac:dyDescent="0.25">
      <c r="A29" s="45"/>
      <c r="B29" s="36" t="s">
        <v>16</v>
      </c>
      <c r="C29" s="52"/>
      <c r="D29" s="37" t="s">
        <v>31</v>
      </c>
      <c r="E29" s="38">
        <f>SUM(H22)</f>
        <v>0.4</v>
      </c>
      <c r="F29" s="39">
        <v>35.5</v>
      </c>
      <c r="G29" s="40">
        <v>2.68</v>
      </c>
      <c r="H29" s="143">
        <f t="shared" ref="H29" si="0">SUM(E29*F29*G29)</f>
        <v>38.056000000000004</v>
      </c>
      <c r="I29" s="144"/>
    </row>
    <row r="30" spans="1:9" ht="13.9" customHeight="1" x14ac:dyDescent="0.25">
      <c r="A30" s="45"/>
      <c r="B30" s="90"/>
      <c r="C30" s="53"/>
      <c r="D30" s="37"/>
      <c r="E30" s="38"/>
      <c r="F30" s="39"/>
      <c r="G30" s="40"/>
      <c r="H30" s="143"/>
      <c r="I30" s="144"/>
    </row>
    <row r="31" spans="1:9" ht="13.9" customHeight="1" x14ac:dyDescent="0.25">
      <c r="A31" s="45"/>
      <c r="B31" s="90"/>
      <c r="C31" s="53"/>
      <c r="D31" s="37"/>
      <c r="E31" s="38"/>
      <c r="F31" s="39"/>
      <c r="G31" s="40"/>
      <c r="H31" s="143"/>
      <c r="I31" s="144"/>
    </row>
    <row r="32" spans="1:9" ht="13.9" customHeight="1" thickBot="1" x14ac:dyDescent="0.3">
      <c r="A32" s="45"/>
      <c r="B32" s="90"/>
      <c r="C32" s="53"/>
      <c r="D32" s="37"/>
      <c r="E32" s="38"/>
      <c r="F32" s="39"/>
      <c r="G32" s="40"/>
      <c r="H32" s="172"/>
      <c r="I32" s="173"/>
    </row>
    <row r="33" spans="1:9" ht="16" customHeight="1" thickBot="1" x14ac:dyDescent="0.3">
      <c r="A33" s="153" t="s">
        <v>17</v>
      </c>
      <c r="B33" s="154"/>
      <c r="C33" s="154"/>
      <c r="D33" s="154"/>
      <c r="E33" s="154"/>
      <c r="F33" s="154"/>
      <c r="G33" s="155"/>
      <c r="H33" s="156"/>
      <c r="I33" s="157"/>
    </row>
    <row r="34" spans="1:9" ht="13.9" customHeight="1" x14ac:dyDescent="0.25">
      <c r="A34" s="45"/>
      <c r="B34" s="36" t="s">
        <v>18</v>
      </c>
      <c r="C34" s="52"/>
      <c r="D34" s="43" t="s">
        <v>19</v>
      </c>
      <c r="E34" s="44">
        <v>0.03</v>
      </c>
      <c r="F34" s="39">
        <v>16</v>
      </c>
      <c r="G34" s="92">
        <v>1.21</v>
      </c>
      <c r="H34" s="143">
        <f>SUM(E34*F34*G34)</f>
        <v>0.58079999999999998</v>
      </c>
      <c r="I34" s="144"/>
    </row>
    <row r="35" spans="1:9" ht="13.9" customHeight="1" x14ac:dyDescent="0.25">
      <c r="A35" s="45"/>
      <c r="B35" s="90"/>
      <c r="C35" s="53"/>
      <c r="D35" s="43"/>
      <c r="E35" s="44"/>
      <c r="F35" s="39"/>
      <c r="G35" s="92"/>
      <c r="H35" s="143"/>
      <c r="I35" s="144"/>
    </row>
    <row r="36" spans="1:9" ht="13.9" customHeight="1" x14ac:dyDescent="0.25">
      <c r="A36" s="45"/>
      <c r="B36" s="90"/>
      <c r="C36" s="53"/>
      <c r="D36" s="43"/>
      <c r="E36" s="44"/>
      <c r="F36" s="39"/>
      <c r="G36" s="92"/>
      <c r="H36" s="143"/>
      <c r="I36" s="144"/>
    </row>
    <row r="37" spans="1:9" ht="13.9" customHeight="1" x14ac:dyDescent="0.25">
      <c r="A37" s="45"/>
      <c r="B37" s="90"/>
      <c r="C37" s="53"/>
      <c r="D37" s="43"/>
      <c r="E37" s="44"/>
      <c r="F37" s="39"/>
      <c r="G37" s="92"/>
      <c r="H37" s="143"/>
      <c r="I37" s="144"/>
    </row>
    <row r="38" spans="1:9" ht="13.9" customHeight="1" x14ac:dyDescent="0.25">
      <c r="A38" s="45"/>
      <c r="B38" s="90"/>
      <c r="C38" s="53"/>
      <c r="D38" s="43"/>
      <c r="E38" s="44"/>
      <c r="F38" s="39"/>
      <c r="G38" s="92"/>
      <c r="H38" s="91"/>
      <c r="I38" s="92"/>
    </row>
    <row r="39" spans="1:9" ht="13.9" customHeight="1" x14ac:dyDescent="0.25">
      <c r="A39" s="45"/>
      <c r="B39" s="41"/>
      <c r="C39" s="53"/>
      <c r="D39" s="43"/>
      <c r="E39" s="44"/>
      <c r="F39" s="39"/>
      <c r="G39" s="92"/>
      <c r="H39" s="143"/>
      <c r="I39" s="144"/>
    </row>
    <row r="40" spans="1:9" ht="13.9" customHeight="1" thickBot="1" x14ac:dyDescent="0.3">
      <c r="A40" s="45"/>
      <c r="B40" s="41"/>
      <c r="C40" s="53"/>
      <c r="D40" s="43"/>
      <c r="E40" s="44"/>
      <c r="F40" s="39"/>
      <c r="G40" s="92"/>
      <c r="H40" s="143"/>
      <c r="I40" s="144"/>
    </row>
    <row r="41" spans="1:9" ht="14" x14ac:dyDescent="0.25">
      <c r="A41" s="87" t="s">
        <v>39</v>
      </c>
      <c r="B41" s="158" t="s">
        <v>49</v>
      </c>
      <c r="C41" s="159"/>
      <c r="D41" s="82" t="s">
        <v>44</v>
      </c>
      <c r="E41" s="82" t="s">
        <v>45</v>
      </c>
      <c r="F41" s="82" t="s">
        <v>46</v>
      </c>
      <c r="G41" s="83" t="s">
        <v>47</v>
      </c>
      <c r="H41" s="162"/>
      <c r="I41" s="163"/>
    </row>
    <row r="42" spans="1:9" ht="21" customHeight="1" x14ac:dyDescent="0.25">
      <c r="A42" s="88"/>
      <c r="B42" s="160"/>
      <c r="C42" s="161"/>
      <c r="D42" s="84" t="s">
        <v>48</v>
      </c>
      <c r="E42" s="85" t="s">
        <v>48</v>
      </c>
      <c r="F42" s="85" t="s">
        <v>48</v>
      </c>
      <c r="G42" s="86" t="s">
        <v>48</v>
      </c>
      <c r="H42" s="164"/>
      <c r="I42" s="165"/>
    </row>
    <row r="43" spans="1:9" ht="18" customHeight="1" thickBot="1" x14ac:dyDescent="0.25">
      <c r="A43" s="79" t="s">
        <v>33</v>
      </c>
      <c r="B43" s="80"/>
      <c r="C43" s="81" t="s">
        <v>34</v>
      </c>
      <c r="D43" s="76"/>
      <c r="E43" s="77"/>
      <c r="F43" s="77"/>
      <c r="G43" s="78"/>
      <c r="H43" s="166"/>
      <c r="I43" s="167"/>
    </row>
    <row r="44" spans="1:9" ht="13.9" customHeight="1" x14ac:dyDescent="0.25">
      <c r="A44" s="45" t="s">
        <v>20</v>
      </c>
      <c r="B44" s="62" t="s">
        <v>21</v>
      </c>
      <c r="C44" s="46" t="s">
        <v>22</v>
      </c>
      <c r="D44" s="43" t="s">
        <v>11</v>
      </c>
      <c r="E44" s="44">
        <v>1.2E-2</v>
      </c>
      <c r="F44" s="39">
        <v>21.1</v>
      </c>
      <c r="G44" s="92">
        <v>1.21</v>
      </c>
      <c r="H44" s="143">
        <f>SUM(E44*F44*G44)</f>
        <v>0.30637200000000003</v>
      </c>
      <c r="I44" s="144"/>
    </row>
    <row r="45" spans="1:9" ht="13.9" customHeight="1" x14ac:dyDescent="0.25">
      <c r="A45" s="45" t="s">
        <v>23</v>
      </c>
      <c r="B45" s="41" t="s">
        <v>24</v>
      </c>
      <c r="C45" s="46" t="s">
        <v>22</v>
      </c>
      <c r="D45" s="43" t="s">
        <v>11</v>
      </c>
      <c r="E45" s="44">
        <v>1.2E-2</v>
      </c>
      <c r="F45" s="39">
        <v>28.5</v>
      </c>
      <c r="G45" s="92">
        <v>1.21</v>
      </c>
      <c r="H45" s="143">
        <f>SUM(E45*F45*G45)</f>
        <v>0.41382000000000002</v>
      </c>
      <c r="I45" s="144"/>
    </row>
    <row r="46" spans="1:9" ht="13.9" customHeight="1" x14ac:dyDescent="0.25">
      <c r="A46" s="45"/>
      <c r="B46" s="41"/>
      <c r="C46" s="46"/>
      <c r="D46" s="43"/>
      <c r="E46" s="44"/>
      <c r="F46" s="39"/>
      <c r="G46" s="92"/>
      <c r="H46" s="91"/>
      <c r="I46" s="92"/>
    </row>
    <row r="47" spans="1:9" ht="13.9" customHeight="1" x14ac:dyDescent="0.25">
      <c r="A47" s="45"/>
      <c r="B47" s="41"/>
      <c r="C47" s="46"/>
      <c r="D47" s="43"/>
      <c r="E47" s="44"/>
      <c r="F47" s="39"/>
      <c r="G47" s="92"/>
      <c r="H47" s="91"/>
      <c r="I47" s="92"/>
    </row>
    <row r="48" spans="1:9" ht="13.9" customHeight="1" x14ac:dyDescent="0.25">
      <c r="A48" s="45"/>
      <c r="B48" s="41"/>
      <c r="C48" s="46"/>
      <c r="D48" s="43"/>
      <c r="E48" s="44"/>
      <c r="F48" s="39"/>
      <c r="G48" s="92"/>
      <c r="H48" s="143"/>
      <c r="I48" s="144"/>
    </row>
    <row r="49" spans="1:9" ht="13.9" customHeight="1" thickBot="1" x14ac:dyDescent="0.3">
      <c r="A49" s="45"/>
      <c r="B49" s="42"/>
      <c r="C49" s="47"/>
      <c r="D49" s="43"/>
      <c r="E49" s="44"/>
      <c r="F49" s="39"/>
      <c r="G49" s="92"/>
      <c r="H49" s="143"/>
      <c r="I49" s="144"/>
    </row>
    <row r="50" spans="1:9" ht="16" customHeight="1" thickBot="1" x14ac:dyDescent="0.3">
      <c r="A50" s="153" t="s">
        <v>40</v>
      </c>
      <c r="B50" s="154"/>
      <c r="C50" s="154"/>
      <c r="D50" s="154"/>
      <c r="E50" s="154"/>
      <c r="F50" s="154"/>
      <c r="G50" s="155"/>
      <c r="H50" s="156"/>
      <c r="I50" s="157"/>
    </row>
    <row r="51" spans="1:9" ht="13.9" customHeight="1" x14ac:dyDescent="0.25">
      <c r="A51" s="45"/>
      <c r="B51" s="54" t="s">
        <v>59</v>
      </c>
      <c r="C51" s="48"/>
      <c r="D51" s="43" t="s">
        <v>11</v>
      </c>
      <c r="E51" s="44">
        <v>0.05</v>
      </c>
      <c r="F51" s="39">
        <v>185</v>
      </c>
      <c r="G51" s="92">
        <v>1.17</v>
      </c>
      <c r="H51" s="143">
        <f>SUM(E51*F51*G51)</f>
        <v>10.8225</v>
      </c>
      <c r="I51" s="144"/>
    </row>
    <row r="52" spans="1:9" ht="13.9" customHeight="1" x14ac:dyDescent="0.25">
      <c r="A52" s="45"/>
      <c r="B52" s="62"/>
      <c r="C52" s="48"/>
      <c r="D52" s="43"/>
      <c r="E52" s="44"/>
      <c r="F52" s="39"/>
      <c r="G52" s="92"/>
      <c r="H52" s="91"/>
      <c r="I52" s="92"/>
    </row>
    <row r="53" spans="1:9" ht="13.9" customHeight="1" x14ac:dyDescent="0.25">
      <c r="A53" s="45"/>
      <c r="B53" s="62"/>
      <c r="C53" s="48"/>
      <c r="D53" s="43"/>
      <c r="E53" s="44"/>
      <c r="F53" s="39"/>
      <c r="G53" s="92"/>
      <c r="H53" s="91"/>
      <c r="I53" s="92"/>
    </row>
    <row r="54" spans="1:9" ht="13.9" customHeight="1" thickBot="1" x14ac:dyDescent="0.3">
      <c r="A54" s="101"/>
      <c r="B54" s="102"/>
      <c r="C54" s="48"/>
      <c r="D54" s="104"/>
      <c r="E54" s="105"/>
      <c r="F54" s="39"/>
      <c r="G54" s="106"/>
      <c r="H54" s="93"/>
      <c r="I54" s="94"/>
    </row>
    <row r="55" spans="1:9" ht="13" thickBot="1" x14ac:dyDescent="0.3">
      <c r="A55" s="8"/>
      <c r="B55" s="60"/>
      <c r="C55" s="103"/>
      <c r="D55" s="60"/>
      <c r="E55" s="60"/>
      <c r="F55" s="3"/>
      <c r="G55" s="60"/>
      <c r="H55" s="60"/>
      <c r="I55" s="7"/>
    </row>
    <row r="56" spans="1:9" ht="24.65" customHeight="1" thickBot="1" x14ac:dyDescent="0.3">
      <c r="A56" s="75" t="s">
        <v>50</v>
      </c>
      <c r="B56" s="70"/>
      <c r="C56" s="145" t="s">
        <v>51</v>
      </c>
      <c r="D56" s="146"/>
      <c r="E56" s="74"/>
      <c r="F56" s="147" t="s">
        <v>25</v>
      </c>
      <c r="G56" s="148"/>
      <c r="H56" s="149">
        <f>SUM(H29:I54)</f>
        <v>50.17949200000001</v>
      </c>
      <c r="I56" s="150"/>
    </row>
    <row r="57" spans="1:9" ht="24.65" customHeight="1" thickBot="1" x14ac:dyDescent="0.3">
      <c r="A57" s="209"/>
      <c r="B57" s="59"/>
      <c r="C57" s="210"/>
      <c r="D57" s="210"/>
      <c r="E57" s="211" t="s">
        <v>57</v>
      </c>
      <c r="F57" s="211"/>
      <c r="G57" s="214"/>
      <c r="H57" s="212"/>
      <c r="I57" s="213"/>
    </row>
    <row r="58" spans="1:9" ht="22.5" customHeight="1" thickBot="1" x14ac:dyDescent="0.3">
      <c r="A58" s="8"/>
      <c r="B58" s="18"/>
      <c r="D58" s="18"/>
      <c r="E58" s="216" t="s">
        <v>63</v>
      </c>
      <c r="F58" s="216"/>
      <c r="G58" s="217">
        <v>5</v>
      </c>
      <c r="H58" s="151">
        <f>SUM(H56/100*G58)</f>
        <v>2.5089746000000006</v>
      </c>
      <c r="I58" s="152"/>
    </row>
    <row r="59" spans="1:9" ht="24.65" customHeight="1" thickBot="1" x14ac:dyDescent="0.3">
      <c r="A59" s="71" t="s">
        <v>26</v>
      </c>
      <c r="B59" s="72"/>
      <c r="C59" s="115" t="s">
        <v>42</v>
      </c>
      <c r="D59" s="116"/>
      <c r="E59" s="215"/>
      <c r="F59" s="117" t="s">
        <v>54</v>
      </c>
      <c r="G59" s="117"/>
      <c r="H59" s="118">
        <f>SUM(H56-H57-H58)</f>
        <v>47.670517400000008</v>
      </c>
      <c r="I59" s="119"/>
    </row>
    <row r="60" spans="1:9" ht="13.5" customHeight="1" thickBot="1" x14ac:dyDescent="0.3">
      <c r="A60" s="120"/>
      <c r="B60" s="121"/>
      <c r="C60" s="126"/>
      <c r="D60" s="127"/>
      <c r="E60" s="128"/>
      <c r="I60" s="7"/>
    </row>
    <row r="61" spans="1:9" ht="15.5" x14ac:dyDescent="0.25">
      <c r="A61" s="122"/>
      <c r="B61" s="123"/>
      <c r="C61" s="129"/>
      <c r="D61" s="130"/>
      <c r="E61" s="131"/>
      <c r="G61" s="135" t="s">
        <v>27</v>
      </c>
      <c r="H61" s="136"/>
      <c r="I61" s="73"/>
    </row>
    <row r="62" spans="1:9" ht="15.5" x14ac:dyDescent="0.25">
      <c r="A62" s="122"/>
      <c r="B62" s="123"/>
      <c r="C62" s="129"/>
      <c r="D62" s="130"/>
      <c r="E62" s="131"/>
      <c r="G62" s="50"/>
      <c r="H62" s="100"/>
      <c r="I62" s="7"/>
    </row>
    <row r="63" spans="1:9" ht="13.15" customHeight="1" x14ac:dyDescent="0.25">
      <c r="A63" s="122"/>
      <c r="B63" s="123"/>
      <c r="C63" s="129"/>
      <c r="D63" s="130"/>
      <c r="E63" s="131"/>
      <c r="G63" s="137" t="s">
        <v>28</v>
      </c>
      <c r="H63" s="138"/>
      <c r="I63" s="139"/>
    </row>
    <row r="64" spans="1:9" ht="13.9" customHeight="1" thickBot="1" x14ac:dyDescent="0.3">
      <c r="A64" s="124"/>
      <c r="B64" s="125"/>
      <c r="C64" s="132"/>
      <c r="D64" s="133"/>
      <c r="E64" s="134"/>
      <c r="F64" s="12"/>
      <c r="G64" s="140"/>
      <c r="H64" s="141"/>
      <c r="I64" s="142"/>
    </row>
    <row r="65" spans="1:9" ht="13.9" customHeight="1" x14ac:dyDescent="0.25">
      <c r="A65" s="51" t="s">
        <v>38</v>
      </c>
      <c r="B65" s="68"/>
      <c r="C65" s="60"/>
      <c r="D65" s="60"/>
      <c r="E65" s="60"/>
      <c r="F65" s="60"/>
      <c r="G65" s="69"/>
      <c r="H65" s="69"/>
      <c r="I65" s="69"/>
    </row>
    <row r="66" spans="1:9" ht="13.9" customHeight="1" x14ac:dyDescent="0.25">
      <c r="A66" s="51" t="s">
        <v>41</v>
      </c>
      <c r="B66" s="51"/>
      <c r="D66" s="51"/>
      <c r="E66" s="51"/>
      <c r="F66" s="51"/>
      <c r="G66" s="51"/>
      <c r="H66" s="51"/>
      <c r="I66" s="51"/>
    </row>
    <row r="67" spans="1:9" x14ac:dyDescent="0.25">
      <c r="A67" s="51" t="s">
        <v>60</v>
      </c>
      <c r="B67" s="51"/>
      <c r="D67" s="51"/>
      <c r="E67" s="51"/>
      <c r="F67" s="51"/>
      <c r="G67" s="51"/>
      <c r="H67" s="51"/>
      <c r="I67" s="51"/>
    </row>
    <row r="68" spans="1:9" ht="13" thickBot="1" x14ac:dyDescent="0.3">
      <c r="A68" s="114" t="s">
        <v>55</v>
      </c>
      <c r="B68" s="114"/>
      <c r="C68" s="114"/>
      <c r="D68" s="114"/>
    </row>
    <row r="69" spans="1:9" ht="13" thickBot="1" x14ac:dyDescent="0.3">
      <c r="A69" s="89"/>
      <c r="B69" s="51" t="s">
        <v>58</v>
      </c>
    </row>
    <row r="75" spans="1:9" x14ac:dyDescent="0.25">
      <c r="B75" s="1" t="s">
        <v>29</v>
      </c>
    </row>
  </sheetData>
  <mergeCells count="54">
    <mergeCell ref="C18:D18"/>
    <mergeCell ref="A1:I1"/>
    <mergeCell ref="A2:D3"/>
    <mergeCell ref="E2:E3"/>
    <mergeCell ref="F2:I3"/>
    <mergeCell ref="C5:I5"/>
    <mergeCell ref="C7:I7"/>
    <mergeCell ref="A8:B8"/>
    <mergeCell ref="C8:I8"/>
    <mergeCell ref="C10:D10"/>
    <mergeCell ref="C13:D13"/>
    <mergeCell ref="C15:I16"/>
    <mergeCell ref="H35:I35"/>
    <mergeCell ref="C20:D20"/>
    <mergeCell ref="H25:I25"/>
    <mergeCell ref="A28:G28"/>
    <mergeCell ref="H28:I28"/>
    <mergeCell ref="H29:I29"/>
    <mergeCell ref="H30:I30"/>
    <mergeCell ref="H31:I31"/>
    <mergeCell ref="H32:I32"/>
    <mergeCell ref="A33:G33"/>
    <mergeCell ref="H33:I33"/>
    <mergeCell ref="H34:I34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43:I43"/>
    <mergeCell ref="H44:I44"/>
    <mergeCell ref="H45:I45"/>
    <mergeCell ref="H48:I48"/>
    <mergeCell ref="H49:I49"/>
    <mergeCell ref="H51:I51"/>
    <mergeCell ref="C56:D56"/>
    <mergeCell ref="F56:G56"/>
    <mergeCell ref="H56:I56"/>
    <mergeCell ref="H58:I58"/>
    <mergeCell ref="E57:G57"/>
    <mergeCell ref="E58:F58"/>
    <mergeCell ref="H57:I57"/>
    <mergeCell ref="A68:D68"/>
    <mergeCell ref="C59:E59"/>
    <mergeCell ref="F59:G59"/>
    <mergeCell ref="H59:I59"/>
    <mergeCell ref="A60:B64"/>
    <mergeCell ref="C60:E64"/>
    <mergeCell ref="G61:H61"/>
    <mergeCell ref="G63:I64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BD3-DE2B-4B13-879F-5094552FCA84}">
  <sheetPr>
    <pageSetUpPr fitToPage="1"/>
  </sheetPr>
  <dimension ref="A1:I75"/>
  <sheetViews>
    <sheetView tabSelected="1" topLeftCell="A7" workbookViewId="0">
      <selection activeCell="C20" sqref="C20:D20"/>
    </sheetView>
  </sheetViews>
  <sheetFormatPr baseColWidth="10" defaultColWidth="11.54296875" defaultRowHeight="12.5" x14ac:dyDescent="0.25"/>
  <cols>
    <col min="1" max="1" width="14" style="1" customWidth="1"/>
    <col min="2" max="2" width="41.7265625" style="1" customWidth="1"/>
    <col min="3" max="3" width="7.54296875" style="1" customWidth="1"/>
    <col min="4" max="4" width="9.1796875" style="1" customWidth="1"/>
    <col min="5" max="5" width="14" style="1" customWidth="1"/>
    <col min="6" max="6" width="13.26953125" style="1" customWidth="1"/>
    <col min="7" max="7" width="11.7265625" style="1" customWidth="1"/>
    <col min="8" max="8" width="9.7265625" style="1" customWidth="1"/>
    <col min="9" max="9" width="6.7265625" style="1" customWidth="1"/>
    <col min="10" max="16384" width="11.54296875" style="1"/>
  </cols>
  <sheetData>
    <row r="1" spans="1:9" ht="24.75" customHeight="1" thickBo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13.15" customHeight="1" x14ac:dyDescent="0.25">
      <c r="A2" s="177" t="s">
        <v>1</v>
      </c>
      <c r="B2" s="178"/>
      <c r="C2" s="178"/>
      <c r="D2" s="179"/>
      <c r="E2" s="183"/>
      <c r="F2" s="185" t="s">
        <v>61</v>
      </c>
      <c r="G2" s="186"/>
      <c r="H2" s="186"/>
      <c r="I2" s="187"/>
    </row>
    <row r="3" spans="1:9" ht="13.15" customHeight="1" thickBot="1" x14ac:dyDescent="0.3">
      <c r="A3" s="180"/>
      <c r="B3" s="181"/>
      <c r="C3" s="181"/>
      <c r="D3" s="182"/>
      <c r="E3" s="184"/>
      <c r="F3" s="188"/>
      <c r="G3" s="189"/>
      <c r="H3" s="189"/>
      <c r="I3" s="190"/>
    </row>
    <row r="4" spans="1:9" ht="6.75" customHeight="1" x14ac:dyDescent="0.25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 x14ac:dyDescent="0.25">
      <c r="A5" s="5" t="s">
        <v>2</v>
      </c>
      <c r="B5" s="6"/>
      <c r="C5" s="191"/>
      <c r="D5" s="191"/>
      <c r="E5" s="191"/>
      <c r="F5" s="191"/>
      <c r="G5" s="191"/>
      <c r="H5" s="191"/>
      <c r="I5" s="191"/>
    </row>
    <row r="6" spans="1:9" ht="6" customHeight="1" x14ac:dyDescent="0.25">
      <c r="A6" s="8"/>
      <c r="I6" s="7"/>
    </row>
    <row r="7" spans="1:9" ht="17.25" customHeight="1" x14ac:dyDescent="0.25">
      <c r="A7" s="5" t="s">
        <v>62</v>
      </c>
      <c r="B7" s="6"/>
      <c r="C7" s="192"/>
      <c r="D7" s="193"/>
      <c r="E7" s="193"/>
      <c r="F7" s="193"/>
      <c r="G7" s="193"/>
      <c r="H7" s="193"/>
      <c r="I7" s="194"/>
    </row>
    <row r="8" spans="1:9" ht="17.25" customHeight="1" x14ac:dyDescent="0.25">
      <c r="A8" s="195"/>
      <c r="B8" s="196"/>
      <c r="C8" s="197"/>
      <c r="D8" s="197"/>
      <c r="E8" s="197"/>
      <c r="F8" s="197"/>
      <c r="G8" s="197"/>
      <c r="H8" s="197"/>
      <c r="I8" s="198"/>
    </row>
    <row r="9" spans="1:9" ht="5.25" customHeight="1" x14ac:dyDescent="0.25">
      <c r="A9" s="8"/>
      <c r="B9" s="9"/>
      <c r="I9" s="7"/>
    </row>
    <row r="10" spans="1:9" ht="18" customHeight="1" x14ac:dyDescent="0.25">
      <c r="A10" s="5" t="s">
        <v>3</v>
      </c>
      <c r="B10" s="6"/>
      <c r="C10" s="199"/>
      <c r="D10" s="200"/>
      <c r="I10" s="7"/>
    </row>
    <row r="11" spans="1:9" ht="6.65" customHeight="1" thickBot="1" x14ac:dyDescent="0.3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.5" x14ac:dyDescent="0.2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 x14ac:dyDescent="0.25">
      <c r="A13" s="5" t="s">
        <v>4</v>
      </c>
      <c r="B13" s="6"/>
      <c r="C13" s="201"/>
      <c r="D13" s="202"/>
      <c r="F13" s="15"/>
      <c r="G13" s="15"/>
      <c r="H13" s="15"/>
      <c r="I13" s="7"/>
    </row>
    <row r="14" spans="1:9" ht="6.65" customHeight="1" x14ac:dyDescent="0.25">
      <c r="A14" s="8"/>
      <c r="B14" s="9"/>
      <c r="D14" s="15"/>
      <c r="E14" s="15"/>
      <c r="F14" s="15"/>
      <c r="G14" s="15"/>
      <c r="H14" s="15"/>
      <c r="I14" s="7"/>
    </row>
    <row r="15" spans="1:9" ht="18" customHeight="1" x14ac:dyDescent="0.25">
      <c r="A15" s="5" t="s">
        <v>5</v>
      </c>
      <c r="B15" s="6"/>
      <c r="C15" s="203"/>
      <c r="D15" s="204"/>
      <c r="E15" s="204"/>
      <c r="F15" s="204"/>
      <c r="G15" s="204"/>
      <c r="H15" s="204"/>
      <c r="I15" s="205"/>
    </row>
    <row r="16" spans="1:9" ht="17.5" customHeight="1" x14ac:dyDescent="0.25">
      <c r="A16" s="16" t="s">
        <v>6</v>
      </c>
      <c r="B16" s="17"/>
      <c r="C16" s="206"/>
      <c r="D16" s="207"/>
      <c r="E16" s="207"/>
      <c r="F16" s="207"/>
      <c r="G16" s="207"/>
      <c r="H16" s="207"/>
      <c r="I16" s="208"/>
    </row>
    <row r="17" spans="1:9" ht="7.15" customHeight="1" x14ac:dyDescent="0.25">
      <c r="A17" s="8"/>
      <c r="B17" s="9"/>
      <c r="D17" s="18"/>
      <c r="E17" s="18"/>
      <c r="F17" s="18"/>
      <c r="G17" s="18"/>
      <c r="H17" s="18"/>
      <c r="I17" s="7"/>
    </row>
    <row r="18" spans="1:9" ht="18" customHeight="1" x14ac:dyDescent="0.25">
      <c r="A18" s="5" t="s">
        <v>7</v>
      </c>
      <c r="B18" s="19"/>
      <c r="C18" s="174"/>
      <c r="D18" s="175"/>
      <c r="F18" s="20" t="s">
        <v>52</v>
      </c>
      <c r="H18" s="21"/>
      <c r="I18" s="55">
        <f>C20</f>
        <v>0</v>
      </c>
    </row>
    <row r="19" spans="1:9" ht="6.65" customHeight="1" x14ac:dyDescent="0.25">
      <c r="A19" s="8"/>
      <c r="B19" s="20"/>
      <c r="D19" s="23"/>
      <c r="F19" s="18"/>
      <c r="H19" s="23"/>
      <c r="I19" s="111"/>
    </row>
    <row r="20" spans="1:9" ht="18" customHeight="1" x14ac:dyDescent="0.25">
      <c r="A20" s="5" t="s">
        <v>32</v>
      </c>
      <c r="B20" s="19"/>
      <c r="C20" s="168"/>
      <c r="D20" s="169"/>
      <c r="F20" s="20" t="s">
        <v>10</v>
      </c>
      <c r="H20" s="21"/>
      <c r="I20" s="22" t="s">
        <v>11</v>
      </c>
    </row>
    <row r="21" spans="1:9" ht="7.15" customHeight="1" x14ac:dyDescent="0.25">
      <c r="A21" s="8"/>
      <c r="B21" s="19"/>
      <c r="D21" s="24"/>
      <c r="H21" s="24"/>
      <c r="I21" s="25"/>
    </row>
    <row r="22" spans="1:9" ht="18" customHeight="1" x14ac:dyDescent="0.25">
      <c r="A22" s="5" t="s">
        <v>30</v>
      </c>
      <c r="B22" s="57"/>
      <c r="C22" s="58"/>
      <c r="D22" s="57"/>
      <c r="E22" s="58"/>
      <c r="F22" s="59" t="s">
        <v>53</v>
      </c>
      <c r="G22" s="60"/>
      <c r="H22" s="61" t="e">
        <f>H20/H18</f>
        <v>#DIV/0!</v>
      </c>
      <c r="I22" s="22" t="s">
        <v>31</v>
      </c>
    </row>
    <row r="23" spans="1:9" ht="7.15" customHeight="1" thickBot="1" x14ac:dyDescent="0.3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15" customHeight="1" x14ac:dyDescent="0.25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 x14ac:dyDescent="0.25">
      <c r="A25" s="63" t="s">
        <v>12</v>
      </c>
      <c r="B25" s="19"/>
      <c r="C25" s="7"/>
      <c r="D25" s="108" t="s">
        <v>9</v>
      </c>
      <c r="E25" s="64" t="s">
        <v>13</v>
      </c>
      <c r="F25" s="65" t="s">
        <v>35</v>
      </c>
      <c r="G25" s="66" t="s">
        <v>36</v>
      </c>
      <c r="H25" s="170" t="s">
        <v>14</v>
      </c>
      <c r="I25" s="171"/>
    </row>
    <row r="26" spans="1:9" ht="14" x14ac:dyDescent="0.25">
      <c r="A26" s="8" t="s">
        <v>15</v>
      </c>
      <c r="C26" s="7"/>
      <c r="D26" s="110"/>
      <c r="E26" s="31"/>
      <c r="F26" s="32"/>
      <c r="G26" s="67" t="s">
        <v>37</v>
      </c>
      <c r="H26" s="23"/>
      <c r="I26" s="7"/>
    </row>
    <row r="27" spans="1:9" ht="5.15" customHeight="1" thickBot="1" x14ac:dyDescent="0.3">
      <c r="A27" s="49"/>
      <c r="B27" s="12"/>
      <c r="C27" s="56"/>
      <c r="D27" s="112"/>
      <c r="E27" s="33"/>
      <c r="F27" s="34"/>
      <c r="G27" s="113"/>
      <c r="H27" s="35"/>
      <c r="I27" s="13"/>
    </row>
    <row r="28" spans="1:9" ht="16" customHeight="1" thickBot="1" x14ac:dyDescent="0.3">
      <c r="A28" s="153" t="s">
        <v>43</v>
      </c>
      <c r="B28" s="154"/>
      <c r="C28" s="154"/>
      <c r="D28" s="154"/>
      <c r="E28" s="154"/>
      <c r="F28" s="154"/>
      <c r="G28" s="155"/>
      <c r="H28" s="156"/>
      <c r="I28" s="157"/>
    </row>
    <row r="29" spans="1:9" ht="13.9" customHeight="1" x14ac:dyDescent="0.25">
      <c r="A29" s="45"/>
      <c r="B29" s="36"/>
      <c r="C29" s="52"/>
      <c r="D29" s="37"/>
      <c r="E29" s="38" t="e">
        <f>SUM(H22)</f>
        <v>#DIV/0!</v>
      </c>
      <c r="F29" s="39"/>
      <c r="G29" s="40"/>
      <c r="H29" s="143" t="e">
        <f t="shared" ref="H29" si="0">SUM(E29*F29*G29)</f>
        <v>#DIV/0!</v>
      </c>
      <c r="I29" s="144"/>
    </row>
    <row r="30" spans="1:9" ht="13.9" customHeight="1" x14ac:dyDescent="0.25">
      <c r="A30" s="45"/>
      <c r="B30" s="90"/>
      <c r="C30" s="53"/>
      <c r="D30" s="37"/>
      <c r="E30" s="38"/>
      <c r="F30" s="39"/>
      <c r="G30" s="40"/>
      <c r="H30" s="143"/>
      <c r="I30" s="144"/>
    </row>
    <row r="31" spans="1:9" ht="13.9" customHeight="1" x14ac:dyDescent="0.25">
      <c r="A31" s="45"/>
      <c r="B31" s="90"/>
      <c r="C31" s="53"/>
      <c r="D31" s="37"/>
      <c r="E31" s="38"/>
      <c r="F31" s="39"/>
      <c r="G31" s="40"/>
      <c r="H31" s="143"/>
      <c r="I31" s="144"/>
    </row>
    <row r="32" spans="1:9" ht="13.9" customHeight="1" thickBot="1" x14ac:dyDescent="0.3">
      <c r="A32" s="45"/>
      <c r="B32" s="90"/>
      <c r="C32" s="53"/>
      <c r="D32" s="37"/>
      <c r="E32" s="38"/>
      <c r="F32" s="39"/>
      <c r="G32" s="40"/>
      <c r="H32" s="172"/>
      <c r="I32" s="173"/>
    </row>
    <row r="33" spans="1:9" ht="16" customHeight="1" thickBot="1" x14ac:dyDescent="0.3">
      <c r="A33" s="153" t="s">
        <v>17</v>
      </c>
      <c r="B33" s="154"/>
      <c r="C33" s="154"/>
      <c r="D33" s="154"/>
      <c r="E33" s="154"/>
      <c r="F33" s="154"/>
      <c r="G33" s="155"/>
      <c r="H33" s="156"/>
      <c r="I33" s="157"/>
    </row>
    <row r="34" spans="1:9" ht="13.9" customHeight="1" x14ac:dyDescent="0.25">
      <c r="A34" s="45"/>
      <c r="B34" s="36"/>
      <c r="C34" s="52"/>
      <c r="D34" s="43"/>
      <c r="E34" s="44"/>
      <c r="F34" s="39"/>
      <c r="G34" s="107"/>
      <c r="H34" s="143">
        <f>SUM(E34*F34*G34)</f>
        <v>0</v>
      </c>
      <c r="I34" s="144"/>
    </row>
    <row r="35" spans="1:9" ht="13.9" customHeight="1" x14ac:dyDescent="0.25">
      <c r="A35" s="45"/>
      <c r="B35" s="90"/>
      <c r="C35" s="53"/>
      <c r="D35" s="43"/>
      <c r="E35" s="44"/>
      <c r="F35" s="39"/>
      <c r="G35" s="107"/>
      <c r="H35" s="143"/>
      <c r="I35" s="144"/>
    </row>
    <row r="36" spans="1:9" ht="13.9" customHeight="1" x14ac:dyDescent="0.25">
      <c r="A36" s="45"/>
      <c r="B36" s="90"/>
      <c r="C36" s="53"/>
      <c r="D36" s="43"/>
      <c r="E36" s="44"/>
      <c r="F36" s="39"/>
      <c r="G36" s="107"/>
      <c r="H36" s="143"/>
      <c r="I36" s="144"/>
    </row>
    <row r="37" spans="1:9" ht="13.9" customHeight="1" x14ac:dyDescent="0.25">
      <c r="A37" s="45"/>
      <c r="B37" s="90"/>
      <c r="C37" s="53"/>
      <c r="D37" s="43"/>
      <c r="E37" s="44"/>
      <c r="F37" s="39"/>
      <c r="G37" s="107"/>
      <c r="H37" s="143"/>
      <c r="I37" s="144"/>
    </row>
    <row r="38" spans="1:9" ht="13.9" customHeight="1" x14ac:dyDescent="0.25">
      <c r="A38" s="45"/>
      <c r="B38" s="90"/>
      <c r="C38" s="53"/>
      <c r="D38" s="43"/>
      <c r="E38" s="44"/>
      <c r="F38" s="39"/>
      <c r="G38" s="107"/>
      <c r="H38" s="143"/>
      <c r="I38" s="144"/>
    </row>
    <row r="39" spans="1:9" ht="13.9" customHeight="1" x14ac:dyDescent="0.25">
      <c r="A39" s="45"/>
      <c r="B39" s="41"/>
      <c r="C39" s="53"/>
      <c r="D39" s="43"/>
      <c r="E39" s="44"/>
      <c r="F39" s="39"/>
      <c r="G39" s="107"/>
      <c r="H39" s="143"/>
      <c r="I39" s="144"/>
    </row>
    <row r="40" spans="1:9" ht="13.9" customHeight="1" thickBot="1" x14ac:dyDescent="0.3">
      <c r="A40" s="45"/>
      <c r="B40" s="41"/>
      <c r="C40" s="53"/>
      <c r="D40" s="43"/>
      <c r="E40" s="44"/>
      <c r="F40" s="39"/>
      <c r="G40" s="107"/>
      <c r="H40" s="143"/>
      <c r="I40" s="144"/>
    </row>
    <row r="41" spans="1:9" ht="14" x14ac:dyDescent="0.25">
      <c r="A41" s="87" t="s">
        <v>39</v>
      </c>
      <c r="B41" s="158" t="s">
        <v>49</v>
      </c>
      <c r="C41" s="159"/>
      <c r="D41" s="82" t="s">
        <v>44</v>
      </c>
      <c r="E41" s="82" t="s">
        <v>45</v>
      </c>
      <c r="F41" s="82" t="s">
        <v>46</v>
      </c>
      <c r="G41" s="83" t="s">
        <v>47</v>
      </c>
      <c r="H41" s="162"/>
      <c r="I41" s="163"/>
    </row>
    <row r="42" spans="1:9" ht="21" customHeight="1" x14ac:dyDescent="0.25">
      <c r="A42" s="88"/>
      <c r="B42" s="160"/>
      <c r="C42" s="161"/>
      <c r="D42" s="84" t="s">
        <v>48</v>
      </c>
      <c r="E42" s="85" t="s">
        <v>48</v>
      </c>
      <c r="F42" s="85" t="s">
        <v>48</v>
      </c>
      <c r="G42" s="86" t="s">
        <v>48</v>
      </c>
      <c r="H42" s="164"/>
      <c r="I42" s="165"/>
    </row>
    <row r="43" spans="1:9" ht="18" customHeight="1" thickBot="1" x14ac:dyDescent="0.25">
      <c r="A43" s="79" t="s">
        <v>33</v>
      </c>
      <c r="B43" s="80"/>
      <c r="C43" s="81" t="s">
        <v>34</v>
      </c>
      <c r="D43" s="76"/>
      <c r="E43" s="77"/>
      <c r="F43" s="77"/>
      <c r="G43" s="78"/>
      <c r="H43" s="166"/>
      <c r="I43" s="167"/>
    </row>
    <row r="44" spans="1:9" ht="13.9" customHeight="1" x14ac:dyDescent="0.25">
      <c r="A44" s="45"/>
      <c r="B44" s="62"/>
      <c r="C44" s="46"/>
      <c r="D44" s="43"/>
      <c r="E44" s="44"/>
      <c r="F44" s="39"/>
      <c r="G44" s="107"/>
      <c r="H44" s="143">
        <f>SUM(E44*F44*G44)</f>
        <v>0</v>
      </c>
      <c r="I44" s="144"/>
    </row>
    <row r="45" spans="1:9" ht="13.9" customHeight="1" x14ac:dyDescent="0.25">
      <c r="A45" s="45"/>
      <c r="B45" s="41"/>
      <c r="C45" s="46"/>
      <c r="D45" s="43"/>
      <c r="E45" s="44"/>
      <c r="F45" s="39"/>
      <c r="G45" s="107"/>
      <c r="H45" s="143">
        <f>SUM(E45*F45*G45)</f>
        <v>0</v>
      </c>
      <c r="I45" s="144"/>
    </row>
    <row r="46" spans="1:9" ht="13.9" customHeight="1" x14ac:dyDescent="0.25">
      <c r="A46" s="45"/>
      <c r="B46" s="41"/>
      <c r="C46" s="46"/>
      <c r="D46" s="43"/>
      <c r="E46" s="44"/>
      <c r="F46" s="39"/>
      <c r="G46" s="107"/>
      <c r="H46" s="143"/>
      <c r="I46" s="144"/>
    </row>
    <row r="47" spans="1:9" ht="13.9" customHeight="1" x14ac:dyDescent="0.25">
      <c r="A47" s="45"/>
      <c r="B47" s="41"/>
      <c r="C47" s="46"/>
      <c r="D47" s="43"/>
      <c r="E47" s="44"/>
      <c r="F47" s="39"/>
      <c r="G47" s="107"/>
      <c r="H47" s="143"/>
      <c r="I47" s="144"/>
    </row>
    <row r="48" spans="1:9" ht="13.9" customHeight="1" x14ac:dyDescent="0.25">
      <c r="A48" s="45"/>
      <c r="B48" s="41"/>
      <c r="C48" s="46"/>
      <c r="D48" s="43"/>
      <c r="E48" s="44"/>
      <c r="F48" s="39"/>
      <c r="G48" s="107"/>
      <c r="H48" s="143"/>
      <c r="I48" s="144"/>
    </row>
    <row r="49" spans="1:9" ht="13.9" customHeight="1" thickBot="1" x14ac:dyDescent="0.3">
      <c r="A49" s="45"/>
      <c r="B49" s="42"/>
      <c r="C49" s="47"/>
      <c r="D49" s="43"/>
      <c r="E49" s="44"/>
      <c r="F49" s="39"/>
      <c r="G49" s="107"/>
      <c r="H49" s="143"/>
      <c r="I49" s="144"/>
    </row>
    <row r="50" spans="1:9" ht="16" customHeight="1" thickBot="1" x14ac:dyDescent="0.3">
      <c r="A50" s="153" t="s">
        <v>40</v>
      </c>
      <c r="B50" s="154"/>
      <c r="C50" s="154"/>
      <c r="D50" s="154"/>
      <c r="E50" s="154"/>
      <c r="F50" s="154"/>
      <c r="G50" s="155"/>
      <c r="H50" s="156"/>
      <c r="I50" s="157"/>
    </row>
    <row r="51" spans="1:9" ht="13.9" customHeight="1" x14ac:dyDescent="0.25">
      <c r="A51" s="45"/>
      <c r="B51" s="54"/>
      <c r="C51" s="48"/>
      <c r="D51" s="43"/>
      <c r="E51" s="44"/>
      <c r="F51" s="39"/>
      <c r="G51" s="107"/>
      <c r="H51" s="143">
        <f>SUM(E51*F51*G51)</f>
        <v>0</v>
      </c>
      <c r="I51" s="144"/>
    </row>
    <row r="52" spans="1:9" ht="13.9" customHeight="1" x14ac:dyDescent="0.25">
      <c r="A52" s="45"/>
      <c r="B52" s="62"/>
      <c r="C52" s="48"/>
      <c r="D52" s="43"/>
      <c r="E52" s="44"/>
      <c r="F52" s="39"/>
      <c r="G52" s="107"/>
      <c r="H52" s="143"/>
      <c r="I52" s="144"/>
    </row>
    <row r="53" spans="1:9" ht="13.9" customHeight="1" x14ac:dyDescent="0.25">
      <c r="A53" s="45"/>
      <c r="B53" s="62"/>
      <c r="C53" s="48"/>
      <c r="D53" s="43"/>
      <c r="E53" s="44"/>
      <c r="F53" s="39"/>
      <c r="G53" s="107"/>
      <c r="H53" s="143"/>
      <c r="I53" s="144"/>
    </row>
    <row r="54" spans="1:9" ht="13.9" customHeight="1" thickBot="1" x14ac:dyDescent="0.3">
      <c r="A54" s="101"/>
      <c r="B54" s="102"/>
      <c r="C54" s="48"/>
      <c r="D54" s="104"/>
      <c r="E54" s="105"/>
      <c r="F54" s="39"/>
      <c r="G54" s="106"/>
      <c r="H54" s="172"/>
      <c r="I54" s="173"/>
    </row>
    <row r="55" spans="1:9" ht="13" thickBot="1" x14ac:dyDescent="0.3">
      <c r="A55" s="8"/>
      <c r="B55" s="60"/>
      <c r="C55" s="103"/>
      <c r="D55" s="60"/>
      <c r="E55" s="60"/>
      <c r="F55" s="3"/>
      <c r="G55" s="60"/>
      <c r="H55" s="60"/>
      <c r="I55" s="7"/>
    </row>
    <row r="56" spans="1:9" ht="24.65" customHeight="1" thickBot="1" x14ac:dyDescent="0.3">
      <c r="A56" s="75" t="s">
        <v>50</v>
      </c>
      <c r="B56" s="70"/>
      <c r="C56" s="145" t="s">
        <v>51</v>
      </c>
      <c r="D56" s="146"/>
      <c r="E56" s="74"/>
      <c r="F56" s="147" t="s">
        <v>25</v>
      </c>
      <c r="G56" s="148"/>
      <c r="H56" s="149" t="e">
        <f>SUM(H29:I54)</f>
        <v>#DIV/0!</v>
      </c>
      <c r="I56" s="150"/>
    </row>
    <row r="57" spans="1:9" ht="24.65" customHeight="1" thickBot="1" x14ac:dyDescent="0.3">
      <c r="A57" s="209"/>
      <c r="B57" s="59"/>
      <c r="C57" s="210"/>
      <c r="D57" s="210"/>
      <c r="E57" s="211" t="s">
        <v>57</v>
      </c>
      <c r="F57" s="211"/>
      <c r="G57" s="214"/>
      <c r="H57" s="212"/>
      <c r="I57" s="213"/>
    </row>
    <row r="58" spans="1:9" ht="22.5" customHeight="1" thickBot="1" x14ac:dyDescent="0.3">
      <c r="A58" s="8"/>
      <c r="B58" s="18"/>
      <c r="D58" s="18"/>
      <c r="E58" s="216" t="s">
        <v>63</v>
      </c>
      <c r="F58" s="216"/>
      <c r="G58" s="217"/>
      <c r="H58" s="151" t="e">
        <f>SUM(H56/100*G58)</f>
        <v>#DIV/0!</v>
      </c>
      <c r="I58" s="152"/>
    </row>
    <row r="59" spans="1:9" ht="24.65" customHeight="1" thickBot="1" x14ac:dyDescent="0.3">
      <c r="A59" s="71" t="s">
        <v>26</v>
      </c>
      <c r="B59" s="72"/>
      <c r="C59" s="115" t="s">
        <v>42</v>
      </c>
      <c r="D59" s="116"/>
      <c r="E59" s="215"/>
      <c r="F59" s="117" t="s">
        <v>54</v>
      </c>
      <c r="G59" s="117"/>
      <c r="H59" s="118" t="e">
        <f>SUM(H56-H57-H58)</f>
        <v>#DIV/0!</v>
      </c>
      <c r="I59" s="119"/>
    </row>
    <row r="60" spans="1:9" ht="13.5" customHeight="1" thickBot="1" x14ac:dyDescent="0.3">
      <c r="A60" s="120"/>
      <c r="B60" s="121"/>
      <c r="C60" s="126"/>
      <c r="D60" s="127"/>
      <c r="E60" s="128"/>
      <c r="I60" s="7"/>
    </row>
    <row r="61" spans="1:9" ht="15.5" x14ac:dyDescent="0.25">
      <c r="A61" s="122"/>
      <c r="B61" s="123"/>
      <c r="C61" s="129"/>
      <c r="D61" s="130"/>
      <c r="E61" s="131"/>
      <c r="G61" s="135" t="s">
        <v>27</v>
      </c>
      <c r="H61" s="136"/>
      <c r="I61" s="73"/>
    </row>
    <row r="62" spans="1:9" ht="15.5" x14ac:dyDescent="0.25">
      <c r="A62" s="122"/>
      <c r="B62" s="123"/>
      <c r="C62" s="129"/>
      <c r="D62" s="130"/>
      <c r="E62" s="131"/>
      <c r="G62" s="50"/>
      <c r="H62" s="109"/>
      <c r="I62" s="7"/>
    </row>
    <row r="63" spans="1:9" ht="13.15" customHeight="1" x14ac:dyDescent="0.25">
      <c r="A63" s="122"/>
      <c r="B63" s="123"/>
      <c r="C63" s="129"/>
      <c r="D63" s="130"/>
      <c r="E63" s="131"/>
      <c r="G63" s="137" t="s">
        <v>28</v>
      </c>
      <c r="H63" s="138"/>
      <c r="I63" s="139"/>
    </row>
    <row r="64" spans="1:9" ht="13.9" customHeight="1" thickBot="1" x14ac:dyDescent="0.3">
      <c r="A64" s="124"/>
      <c r="B64" s="125"/>
      <c r="C64" s="132"/>
      <c r="D64" s="133"/>
      <c r="E64" s="134"/>
      <c r="F64" s="12"/>
      <c r="G64" s="140"/>
      <c r="H64" s="141"/>
      <c r="I64" s="142"/>
    </row>
    <row r="65" spans="1:9" ht="13.9" customHeight="1" x14ac:dyDescent="0.25">
      <c r="A65" s="51" t="s">
        <v>38</v>
      </c>
      <c r="B65" s="68"/>
      <c r="C65" s="60"/>
      <c r="D65" s="60"/>
      <c r="E65" s="60"/>
      <c r="F65" s="60"/>
      <c r="G65" s="69"/>
      <c r="H65" s="69"/>
      <c r="I65" s="69"/>
    </row>
    <row r="66" spans="1:9" ht="13.9" customHeight="1" x14ac:dyDescent="0.25">
      <c r="A66" s="51" t="s">
        <v>41</v>
      </c>
      <c r="B66" s="51"/>
      <c r="D66" s="51"/>
      <c r="E66" s="51"/>
      <c r="F66" s="51"/>
      <c r="G66" s="51"/>
      <c r="H66" s="51"/>
      <c r="I66" s="51"/>
    </row>
    <row r="67" spans="1:9" x14ac:dyDescent="0.25">
      <c r="A67" s="51" t="s">
        <v>60</v>
      </c>
      <c r="B67" s="51"/>
      <c r="D67" s="51"/>
      <c r="E67" s="51"/>
      <c r="F67" s="51"/>
      <c r="G67" s="51"/>
      <c r="H67" s="51"/>
      <c r="I67" s="51"/>
    </row>
    <row r="68" spans="1:9" ht="13" thickBot="1" x14ac:dyDescent="0.3">
      <c r="A68" s="114" t="s">
        <v>55</v>
      </c>
      <c r="B68" s="114"/>
      <c r="C68" s="114"/>
      <c r="D68" s="114"/>
    </row>
    <row r="69" spans="1:9" ht="13" thickBot="1" x14ac:dyDescent="0.3">
      <c r="A69" s="89"/>
      <c r="B69" s="51" t="s">
        <v>58</v>
      </c>
    </row>
    <row r="75" spans="1:9" x14ac:dyDescent="0.25">
      <c r="B75" s="1" t="s">
        <v>29</v>
      </c>
    </row>
  </sheetData>
  <mergeCells count="60">
    <mergeCell ref="A68:D68"/>
    <mergeCell ref="H46:I46"/>
    <mergeCell ref="H47:I47"/>
    <mergeCell ref="H52:I52"/>
    <mergeCell ref="H53:I53"/>
    <mergeCell ref="H54:I54"/>
    <mergeCell ref="E58:F58"/>
    <mergeCell ref="H58:I58"/>
    <mergeCell ref="C59:E59"/>
    <mergeCell ref="F59:G59"/>
    <mergeCell ref="H59:I59"/>
    <mergeCell ref="A60:B64"/>
    <mergeCell ref="C60:E64"/>
    <mergeCell ref="G61:H61"/>
    <mergeCell ref="G63:I64"/>
    <mergeCell ref="H51:I51"/>
    <mergeCell ref="C56:D56"/>
    <mergeCell ref="F56:G56"/>
    <mergeCell ref="H56:I56"/>
    <mergeCell ref="E57:G57"/>
    <mergeCell ref="H57:I57"/>
    <mergeCell ref="H43:I43"/>
    <mergeCell ref="H44:I44"/>
    <mergeCell ref="H45:I45"/>
    <mergeCell ref="H48:I48"/>
    <mergeCell ref="H49:I49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38:I38"/>
    <mergeCell ref="H31:I31"/>
    <mergeCell ref="H32:I32"/>
    <mergeCell ref="A33:G33"/>
    <mergeCell ref="H33:I33"/>
    <mergeCell ref="H34:I34"/>
    <mergeCell ref="H35:I35"/>
    <mergeCell ref="C20:D20"/>
    <mergeCell ref="H25:I25"/>
    <mergeCell ref="A28:G28"/>
    <mergeCell ref="H28:I28"/>
    <mergeCell ref="H29:I29"/>
    <mergeCell ref="H30:I30"/>
    <mergeCell ref="A8:B8"/>
    <mergeCell ref="C8:I8"/>
    <mergeCell ref="C10:D10"/>
    <mergeCell ref="C13:D13"/>
    <mergeCell ref="C15:I16"/>
    <mergeCell ref="C18:D18"/>
    <mergeCell ref="A1:I1"/>
    <mergeCell ref="A2:D3"/>
    <mergeCell ref="E2:E3"/>
    <mergeCell ref="F2:I3"/>
    <mergeCell ref="C5:I5"/>
    <mergeCell ref="C7:I7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Rudolf Schluep</cp:lastModifiedBy>
  <cp:lastPrinted>2021-07-07T06:52:06Z</cp:lastPrinted>
  <dcterms:created xsi:type="dcterms:W3CDTF">2020-12-01T12:25:20Z</dcterms:created>
  <dcterms:modified xsi:type="dcterms:W3CDTF">2022-03-21T13:08:24Z</dcterms:modified>
</cp:coreProperties>
</file>