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11~1\AppData\Local\Temp\Fabasoft\Work\"/>
    </mc:Choice>
  </mc:AlternateContent>
  <bookViews>
    <workbookView xWindow="0" yWindow="-10" windowWidth="19150" windowHeight="6250"/>
  </bookViews>
  <sheets>
    <sheet name="I. Eigenleistungen" sheetId="6" r:id="rId1"/>
    <sheet name="II. Landerwerb" sheetId="16" r:id="rId2"/>
    <sheet name="III. Übrige n MWST-pfl. Ko" sheetId="17" r:id="rId3"/>
    <sheet name="IV. Pflanzenlieferung" sheetId="18" r:id="rId4"/>
    <sheet name="V. Bau- u Nebenarbeiten" sheetId="19" r:id="rId5"/>
    <sheet name="VI. Honorar bis 31-12-2010" sheetId="20" r:id="rId6"/>
    <sheet name="VI. Honorar ab 01-01-2011" sheetId="21" r:id="rId7"/>
    <sheet name="VII. Einnahmen " sheetId="23" r:id="rId8"/>
  </sheets>
  <definedNames>
    <definedName name="_xlnm._FilterDatabase" localSheetId="0" hidden="1">'I. Eigenleistungen'!$A$7:$G$7</definedName>
    <definedName name="_xlnm._FilterDatabase" localSheetId="1" hidden="1">'II. Landerwerb'!$A$7:$G$7</definedName>
    <definedName name="_xlnm._FilterDatabase" localSheetId="2" hidden="1">'III. Übrige n MWST-pfl. Ko'!$A$7:$G$7</definedName>
    <definedName name="_xlnm._FilterDatabase" localSheetId="3" hidden="1">'IV. Pflanzenlieferung'!$A$7:$G$7</definedName>
    <definedName name="_xlnm._FilterDatabase" localSheetId="4" hidden="1">'V. Bau- u Nebenarbeiten'!$A$7:$G$7</definedName>
    <definedName name="_xlnm._FilterDatabase" localSheetId="6" hidden="1">'VI. Honorar ab 01-01-2011'!$A$7:$G$7</definedName>
    <definedName name="_xlnm._FilterDatabase" localSheetId="5" hidden="1">'VI. Honorar bis 31-12-2010'!$A$7:$G$7</definedName>
    <definedName name="_xlnm._FilterDatabase" localSheetId="7" hidden="1">'VII. Einnahmen '!$A$7:$G$7</definedName>
    <definedName name="_xlnm.Print_Titles" localSheetId="0">'I. Eigenleistungen'!$1:$7</definedName>
    <definedName name="_xlnm.Print_Titles" localSheetId="1">'II. Landerwerb'!$1:$7</definedName>
    <definedName name="_xlnm.Print_Titles" localSheetId="2">'III. Übrige n MWST-pfl. Ko'!$1:$7</definedName>
    <definedName name="_xlnm.Print_Titles" localSheetId="3">'IV. Pflanzenlieferung'!$1:$7</definedName>
    <definedName name="_xlnm.Print_Titles" localSheetId="4">'V. Bau- u Nebenarbeiten'!$1:$7</definedName>
    <definedName name="_xlnm.Print_Titles" localSheetId="6">'VI. Honorar ab 01-01-2011'!$1:$7</definedName>
    <definedName name="_xlnm.Print_Titles" localSheetId="5">'VI. Honorar bis 31-12-2010'!$1:$7</definedName>
    <definedName name="_xlnm.Print_Titles" localSheetId="7">'VII. Einnahmen '!$1:$7</definedName>
    <definedName name="_xlnm.Print_Area" localSheetId="0">'I. Eigenleistungen'!$A$1:$G$22</definedName>
    <definedName name="_xlnm.Print_Area" localSheetId="1">'II. Landerwerb'!$A$1:$G$27</definedName>
    <definedName name="_xlnm.Print_Area" localSheetId="2">'III. Übrige n MWST-pfl. Ko'!$A$1:$G$29</definedName>
    <definedName name="_xlnm.Print_Area" localSheetId="3">'IV. Pflanzenlieferung'!$A$1:$G$30</definedName>
    <definedName name="_xlnm.Print_Area" localSheetId="4">'V. Bau- u Nebenarbeiten'!$A$1:$G$23</definedName>
    <definedName name="_xlnm.Print_Area" localSheetId="6">'VI. Honorar ab 01-01-2011'!$A$1:$G$25</definedName>
    <definedName name="_xlnm.Print_Area" localSheetId="5">'VI. Honorar bis 31-12-2010'!$A$1:$G$30</definedName>
    <definedName name="_xlnm.Print_Area" localSheetId="7">'VII. Einnahmen '!$A$1:$G$32</definedName>
  </definedNames>
  <calcPr calcId="162913"/>
</workbook>
</file>

<file path=xl/calcChain.xml><?xml version="1.0" encoding="utf-8"?>
<calcChain xmlns="http://schemas.openxmlformats.org/spreadsheetml/2006/main">
  <c r="C3" i="23" l="1"/>
  <c r="C2" i="23"/>
  <c r="C1" i="23"/>
  <c r="C3" i="21"/>
  <c r="C2" i="21"/>
  <c r="C1" i="21"/>
  <c r="C3" i="20"/>
  <c r="C2" i="20"/>
  <c r="C1" i="20"/>
  <c r="C3" i="19"/>
  <c r="C2" i="19"/>
  <c r="C1" i="19"/>
  <c r="C3" i="18"/>
  <c r="C2" i="18"/>
  <c r="C1" i="18"/>
  <c r="C3" i="17"/>
  <c r="C2" i="17"/>
  <c r="C1" i="17"/>
  <c r="C3" i="16"/>
  <c r="C2" i="16"/>
  <c r="C1" i="16"/>
  <c r="F16" i="23" l="1"/>
  <c r="F20" i="21" l="1"/>
  <c r="F16" i="20"/>
  <c r="F12" i="17"/>
  <c r="F23" i="19"/>
  <c r="F13" i="18"/>
  <c r="F12" i="16"/>
  <c r="F12" i="6" l="1"/>
</calcChain>
</file>

<file path=xl/sharedStrings.xml><?xml version="1.0" encoding="utf-8"?>
<sst xmlns="http://schemas.openxmlformats.org/spreadsheetml/2006/main" count="248" uniqueCount="132">
  <si>
    <t>Saldo</t>
  </si>
  <si>
    <t xml:space="preserve"> </t>
  </si>
  <si>
    <t xml:space="preserve">3 B Baumann Roland       </t>
  </si>
  <si>
    <t xml:space="preserve">Sanierung Knoten Bären W </t>
  </si>
  <si>
    <t xml:space="preserve">Beratung &amp; Expertisen    </t>
  </si>
  <si>
    <t xml:space="preserve">Rapport: 100.02          </t>
  </si>
  <si>
    <t xml:space="preserve">Rückerstattung gem. Endg </t>
  </si>
  <si>
    <t xml:space="preserve">Consultest AG            </t>
  </si>
  <si>
    <t xml:space="preserve">VJ Honorar 10-12/11      </t>
  </si>
  <si>
    <t xml:space="preserve">VJ Honorar 2011          </t>
  </si>
  <si>
    <t xml:space="preserve">VJ 9.AZ Honorar 01-12/12 </t>
  </si>
  <si>
    <t xml:space="preserve">VJ SR Honorar 10/11-12/1 </t>
  </si>
  <si>
    <t xml:space="preserve">VJ SR Honorar 01/12-08/1 </t>
  </si>
  <si>
    <t xml:space="preserve">SR Honorar 01-08/13      </t>
  </si>
  <si>
    <t xml:space="preserve">Härdi Hans               </t>
  </si>
  <si>
    <t xml:space="preserve">Jowa AG                  </t>
  </si>
  <si>
    <t xml:space="preserve">KMF Rückvergütung K112/3 </t>
  </si>
  <si>
    <t xml:space="preserve">SKK                      </t>
  </si>
  <si>
    <t xml:space="preserve">Salm Bewachungsdienst    </t>
  </si>
  <si>
    <t xml:space="preserve">Sicherheitsdienst 01/12  </t>
  </si>
  <si>
    <t xml:space="preserve">Sicherheitsdienst 03/12  </t>
  </si>
  <si>
    <t xml:space="preserve">VJ Honorar per 07-12/10  </t>
  </si>
  <si>
    <t xml:space="preserve">Honorar 01/11            </t>
  </si>
  <si>
    <t xml:space="preserve">Honorar 02-06/11         </t>
  </si>
  <si>
    <t xml:space="preserve">Honorar 07-09/11         </t>
  </si>
  <si>
    <t xml:space="preserve">Verein Alterszentrum     </t>
  </si>
  <si>
    <t xml:space="preserve">Entschädigung für Landzu </t>
  </si>
  <si>
    <t xml:space="preserve">Wetzel AG                </t>
  </si>
  <si>
    <t xml:space="preserve">KMF-Rückvergütung K394 S </t>
  </si>
  <si>
    <t xml:space="preserve">Strom 1.Q.2012 K248 Nied </t>
  </si>
  <si>
    <t xml:space="preserve">Müller Immobilien AG  </t>
  </si>
  <si>
    <t xml:space="preserve">Kanton Xy - BVU      </t>
  </si>
  <si>
    <t xml:space="preserve">Sanierung Knoten BW </t>
  </si>
  <si>
    <t xml:space="preserve">3 B Baumann Xy       </t>
  </si>
  <si>
    <t xml:space="preserve">Graber + Partner         </t>
  </si>
  <si>
    <t xml:space="preserve">Maximum + Partner AG </t>
  </si>
  <si>
    <t>Fa. Jupiter AG</t>
  </si>
  <si>
    <t>Jean-Paul Maron</t>
  </si>
  <si>
    <t>Kanton</t>
  </si>
  <si>
    <t>Total anrechenbare Kosten</t>
  </si>
  <si>
    <t>Datum</t>
  </si>
  <si>
    <t>Buchungstext</t>
  </si>
  <si>
    <t>I. Eigenleistung</t>
  </si>
  <si>
    <t>Massnahme</t>
  </si>
  <si>
    <t>ARE-Code</t>
  </si>
  <si>
    <t>Unternehmung / Lieferant</t>
  </si>
  <si>
    <t>II. Landerwerb</t>
  </si>
  <si>
    <t>Landerwerb</t>
  </si>
  <si>
    <t>III. Übrige nicht MWST-pflichtige Kosten</t>
  </si>
  <si>
    <t>IV. Pflanzenlieferung</t>
  </si>
  <si>
    <t>Pflanzenlieferung (Lärchen)</t>
  </si>
  <si>
    <t>Pflanzenlieferung (Sträucher)</t>
  </si>
  <si>
    <t>Pflanzenlieferung (Ahorn)</t>
  </si>
  <si>
    <t>Pflanzenlieferung (Bodendecker)</t>
  </si>
  <si>
    <t>V. Bau- und Nebenarbeiten</t>
  </si>
  <si>
    <t>Rechnungs-Nr.</t>
  </si>
  <si>
    <t xml:space="preserve">Städt. Werke Bern          </t>
  </si>
  <si>
    <t>VI. Honorare (Projektierung &amp; Bauleitung) bis 31.12.2010</t>
  </si>
  <si>
    <t>VI. Honorare (Projektierung &amp; Bauleitung) ab 01.01.2011</t>
  </si>
  <si>
    <t xml:space="preserve">Implenio Bau AG          </t>
  </si>
  <si>
    <t xml:space="preserve">VJ 01. AZ Akkord 11/11    </t>
  </si>
  <si>
    <t xml:space="preserve">VJ 02. AZ Akkord 11/11    </t>
  </si>
  <si>
    <t xml:space="preserve">VJ 03. AZ Akkord 12/11   </t>
  </si>
  <si>
    <t xml:space="preserve">VJ 06. AZ Akkord 12/11   </t>
  </si>
  <si>
    <t xml:space="preserve">01. AZ Akkord 01/12      </t>
  </si>
  <si>
    <t xml:space="preserve">VJ 07. AZ Akkord 01/12      </t>
  </si>
  <si>
    <t xml:space="preserve">02. AZ Akkord 02/12      </t>
  </si>
  <si>
    <t xml:space="preserve">03. AZ Akkord 03/12      </t>
  </si>
  <si>
    <t xml:space="preserve">04. AZ Akkord 03/12      </t>
  </si>
  <si>
    <t xml:space="preserve">05. AZ Akkord 04/12      </t>
  </si>
  <si>
    <t>VJ Materialprüfung K112/110</t>
  </si>
  <si>
    <t xml:space="preserve">3. AZ Honorar 06-07/09   </t>
  </si>
  <si>
    <t xml:space="preserve">Honorar 04-06/09        </t>
  </si>
  <si>
    <t xml:space="preserve">Honorar 08-09/10         </t>
  </si>
  <si>
    <t xml:space="preserve">SR Honorar 01-06/10      </t>
  </si>
  <si>
    <t xml:space="preserve">Honorar 08/09        </t>
  </si>
  <si>
    <t>Einnahmen (Erlöse)</t>
  </si>
  <si>
    <t>1100201</t>
  </si>
  <si>
    <t>1100276</t>
  </si>
  <si>
    <t>1100299</t>
  </si>
  <si>
    <t>1100399</t>
  </si>
  <si>
    <t>1200303</t>
  </si>
  <si>
    <t>1200202</t>
  </si>
  <si>
    <t>140201</t>
  </si>
  <si>
    <t>140211</t>
  </si>
  <si>
    <t>140212</t>
  </si>
  <si>
    <t>143001</t>
  </si>
  <si>
    <t>150255</t>
  </si>
  <si>
    <t>150132</t>
  </si>
  <si>
    <t>150555</t>
  </si>
  <si>
    <t>150558</t>
  </si>
  <si>
    <t>150598</t>
  </si>
  <si>
    <t>150596</t>
  </si>
  <si>
    <t>150597</t>
  </si>
  <si>
    <t>150603</t>
  </si>
  <si>
    <t>150587</t>
  </si>
  <si>
    <t>150553</t>
  </si>
  <si>
    <t>151047</t>
  </si>
  <si>
    <t>151049</t>
  </si>
  <si>
    <t>151048</t>
  </si>
  <si>
    <t xml:space="preserve">161105   </t>
  </si>
  <si>
    <t xml:space="preserve">161047   </t>
  </si>
  <si>
    <t xml:space="preserve">160236   </t>
  </si>
  <si>
    <t xml:space="preserve">160238   </t>
  </si>
  <si>
    <t xml:space="preserve">161307   </t>
  </si>
  <si>
    <t xml:space="preserve">160423   </t>
  </si>
  <si>
    <t xml:space="preserve">160217   </t>
  </si>
  <si>
    <t xml:space="preserve">160241   </t>
  </si>
  <si>
    <t xml:space="preserve">160242   </t>
  </si>
  <si>
    <t xml:space="preserve">161863   </t>
  </si>
  <si>
    <t xml:space="preserve">161864   </t>
  </si>
  <si>
    <t xml:space="preserve">160318   </t>
  </si>
  <si>
    <t xml:space="preserve">161449   </t>
  </si>
  <si>
    <t xml:space="preserve">160379   </t>
  </si>
  <si>
    <t xml:space="preserve">162235   </t>
  </si>
  <si>
    <t>150066</t>
  </si>
  <si>
    <t>150067</t>
  </si>
  <si>
    <t>150068</t>
  </si>
  <si>
    <t>150103</t>
  </si>
  <si>
    <t>150316</t>
  </si>
  <si>
    <t>150410</t>
  </si>
  <si>
    <t>154880</t>
  </si>
  <si>
    <t>Ausgaben CHF</t>
  </si>
  <si>
    <t>Diese Liste betrifft nur mehrwertsteuerfreie Rechnungen der anrechenbaren und bereits bezahlten Kosten</t>
  </si>
  <si>
    <t>x</t>
  </si>
  <si>
    <t>y</t>
  </si>
  <si>
    <t>z</t>
  </si>
  <si>
    <t>Diese Liste betrifft nur mehrwertsteuerpflichtige Rechnungen der anrechenbaren und bereits bezahlten Kosten</t>
  </si>
  <si>
    <t>KLR Eigenleistung 06.2012 (Technische arbeiten, Projektierung und Bauleitung)</t>
  </si>
  <si>
    <t>KLR Eigenleistung 11.2012 (Administrative arbeiten)</t>
  </si>
  <si>
    <t>KLR Eigenleistung 09.2012 (Bau- und nebenarbeiten)</t>
  </si>
  <si>
    <t>KLR Eigenleistung 10.2012 (Bau- und nebenarbeiten)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</si>
</sst>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#,##0.00_ ;[Red]\-#,##0.00\ "/>
    <numFmt numFmtId="166" formatCode="_ * #,##0.000_ ;_ * \-#,##0.000_ ;_ * &quot;-&quot;??_ ;_ @_ "/>
  </numFmts>
  <fonts count="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49" fontId="1" fillId="0" borderId="0" xfId="0" applyNumberFormat="1" applyFont="1"/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left"/>
    </xf>
    <xf numFmtId="165" fontId="1" fillId="0" borderId="0" xfId="0" applyNumberFormat="1" applyFont="1"/>
    <xf numFmtId="49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left"/>
    </xf>
    <xf numFmtId="165" fontId="2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/>
    </xf>
    <xf numFmtId="49" fontId="4" fillId="0" borderId="1" xfId="0" quotePrefix="1" applyNumberFormat="1" applyFont="1" applyBorder="1" applyAlignment="1">
      <alignment horizontal="left" vertical="center"/>
    </xf>
    <xf numFmtId="14" fontId="2" fillId="3" borderId="3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vertical="center"/>
    </xf>
    <xf numFmtId="49" fontId="6" fillId="0" borderId="0" xfId="0" applyNumberFormat="1" applyFont="1"/>
    <xf numFmtId="14" fontId="4" fillId="0" borderId="0" xfId="0" applyNumberFormat="1" applyFont="1" applyAlignment="1">
      <alignment horizontal="left"/>
    </xf>
    <xf numFmtId="14" fontId="2" fillId="3" borderId="5" xfId="0" applyNumberFormat="1" applyFont="1" applyFill="1" applyBorder="1" applyAlignment="1">
      <alignment horizontal="left" vertical="center"/>
    </xf>
    <xf numFmtId="165" fontId="2" fillId="3" borderId="6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vertical="center"/>
    </xf>
    <xf numFmtId="14" fontId="2" fillId="2" borderId="9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14" fontId="1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14" fontId="1" fillId="0" borderId="7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left" vertical="center"/>
    </xf>
    <xf numFmtId="166" fontId="1" fillId="0" borderId="7" xfId="0" applyNumberFormat="1" applyFont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right" vertical="center" wrapText="1"/>
    </xf>
    <xf numFmtId="164" fontId="1" fillId="0" borderId="7" xfId="2" applyFont="1" applyBorder="1" applyAlignment="1">
      <alignment vertical="center"/>
    </xf>
    <xf numFmtId="164" fontId="1" fillId="0" borderId="8" xfId="2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4" fontId="1" fillId="0" borderId="8" xfId="1" applyNumberFormat="1" applyFont="1" applyBorder="1" applyAlignment="1">
      <alignment horizontal="left" vertical="center"/>
    </xf>
    <xf numFmtId="165" fontId="1" fillId="0" borderId="8" xfId="1" applyNumberFormat="1" applyFont="1" applyBorder="1" applyAlignment="1">
      <alignment vertical="center"/>
    </xf>
    <xf numFmtId="14" fontId="1" fillId="0" borderId="7" xfId="1" applyNumberFormat="1" applyFont="1" applyBorder="1" applyAlignment="1">
      <alignment horizontal="left" vertical="center"/>
    </xf>
    <xf numFmtId="49" fontId="1" fillId="0" borderId="8" xfId="1" applyNumberFormat="1" applyFont="1" applyBorder="1" applyAlignment="1">
      <alignment vertical="center"/>
    </xf>
    <xf numFmtId="14" fontId="2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49" fontId="1" fillId="0" borderId="8" xfId="2" applyNumberFormat="1" applyFont="1" applyBorder="1" applyAlignment="1">
      <alignment horizontal="right" vertical="center"/>
    </xf>
    <xf numFmtId="49" fontId="1" fillId="0" borderId="7" xfId="2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49" fontId="1" fillId="3" borderId="3" xfId="0" applyNumberFormat="1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1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3" fillId="0" borderId="0" xfId="0" applyNumberFormat="1" applyFont="1"/>
    <xf numFmtId="165" fontId="2" fillId="2" borderId="9" xfId="0" applyNumberFormat="1" applyFont="1" applyFill="1" applyBorder="1" applyAlignment="1">
      <alignment horizontal="right" vertical="center" wrapText="1"/>
    </xf>
    <xf numFmtId="14" fontId="3" fillId="0" borderId="0" xfId="0" applyNumberFormat="1" applyFont="1" applyAlignment="1">
      <alignment horizontal="left" wrapText="1"/>
    </xf>
    <xf numFmtId="0" fontId="4" fillId="4" borderId="0" xfId="0" applyFont="1" applyFill="1" applyAlignment="1">
      <alignment horizontal="left" wrapText="1"/>
    </xf>
    <xf numFmtId="49" fontId="2" fillId="2" borderId="9" xfId="0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4" fontId="7" fillId="0" borderId="0" xfId="0" applyNumberFormat="1" applyFont="1" applyAlignment="1">
      <alignment horizontal="left"/>
    </xf>
    <xf numFmtId="0" fontId="8" fillId="0" borderId="0" xfId="0" applyFont="1" applyAlignment="1"/>
    <xf numFmtId="49" fontId="1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9" fontId="4" fillId="0" borderId="1" xfId="0" quotePrefix="1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1" fillId="0" borderId="8" xfId="1" applyNumberFormat="1" applyFont="1" applyBorder="1" applyAlignment="1">
      <alignment vertical="center"/>
    </xf>
    <xf numFmtId="49" fontId="1" fillId="0" borderId="10" xfId="1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49" fontId="1" fillId="0" borderId="7" xfId="1" applyNumberFormat="1" applyFont="1" applyBorder="1" applyAlignment="1">
      <alignment vertical="center"/>
    </xf>
  </cellXfs>
  <cellStyles count="3">
    <cellStyle name="Milliers" xfId="2" builtinId="3"/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P15"/>
  <sheetViews>
    <sheetView showGridLines="0" tabSelected="1" zoomScale="123" zoomScaleNormal="123" workbookViewId="0">
      <selection activeCell="D9" sqref="D9"/>
    </sheetView>
  </sheetViews>
  <sheetFormatPr baseColWidth="10" defaultColWidth="11.453125" defaultRowHeight="10" x14ac:dyDescent="0.2"/>
  <cols>
    <col min="1" max="1" width="8.90625" style="7" customWidth="1"/>
    <col min="2" max="2" width="4" style="22" customWidth="1"/>
    <col min="3" max="3" width="27" style="5" customWidth="1"/>
    <col min="4" max="4" width="50.81640625" style="5" customWidth="1"/>
    <col min="5" max="5" width="12.36328125" style="5" bestFit="1" customWidth="1"/>
    <col min="6" max="6" width="13.453125" style="8" customWidth="1"/>
    <col min="7" max="7" width="14.90625" style="2" hidden="1" customWidth="1"/>
    <col min="8" max="16384" width="11.453125" style="1"/>
  </cols>
  <sheetData>
    <row r="1" spans="1:16" s="3" customFormat="1" ht="13" x14ac:dyDescent="0.3">
      <c r="A1" s="76" t="s">
        <v>38</v>
      </c>
      <c r="B1" s="76"/>
      <c r="C1" s="77" t="s">
        <v>124</v>
      </c>
      <c r="D1" s="77"/>
      <c r="E1" s="77"/>
      <c r="F1" s="77"/>
      <c r="G1" s="4"/>
    </row>
    <row r="2" spans="1:16" s="3" customFormat="1" ht="13.25" customHeight="1" x14ac:dyDescent="0.3">
      <c r="A2" s="76" t="s">
        <v>43</v>
      </c>
      <c r="B2" s="76"/>
      <c r="C2" s="77" t="s">
        <v>125</v>
      </c>
      <c r="D2" s="77"/>
      <c r="E2" s="77"/>
      <c r="F2" s="77"/>
      <c r="G2" s="4"/>
    </row>
    <row r="3" spans="1:16" s="17" customFormat="1" ht="13.25" customHeight="1" x14ac:dyDescent="0.3">
      <c r="A3" s="76" t="s">
        <v>44</v>
      </c>
      <c r="B3" s="76"/>
      <c r="C3" s="77" t="s">
        <v>126</v>
      </c>
      <c r="D3" s="77"/>
      <c r="E3" s="77"/>
      <c r="F3" s="77"/>
      <c r="G3" s="18"/>
    </row>
    <row r="4" spans="1:16" s="17" customFormat="1" ht="13" x14ac:dyDescent="0.3">
      <c r="A4" s="30"/>
      <c r="B4" s="30"/>
      <c r="C4" s="19"/>
      <c r="E4" s="19"/>
      <c r="F4" s="23"/>
      <c r="G4" s="18"/>
    </row>
    <row r="5" spans="1:16" s="17" customFormat="1" ht="15.5" x14ac:dyDescent="0.35">
      <c r="A5" s="35" t="s">
        <v>42</v>
      </c>
      <c r="B5" s="30"/>
      <c r="C5" s="19"/>
      <c r="E5" s="19"/>
      <c r="F5" s="23"/>
      <c r="G5" s="18"/>
    </row>
    <row r="6" spans="1:16" s="6" customFormat="1" ht="13" x14ac:dyDescent="0.25">
      <c r="A6" s="31"/>
      <c r="B6" s="31"/>
      <c r="C6" s="9"/>
      <c r="D6" s="9"/>
      <c r="E6" s="9"/>
      <c r="F6" s="10"/>
      <c r="G6" s="11"/>
    </row>
    <row r="7" spans="1:16" s="25" customFormat="1" ht="25.5" customHeight="1" x14ac:dyDescent="0.25">
      <c r="A7" s="40" t="s">
        <v>40</v>
      </c>
      <c r="B7" s="78" t="s">
        <v>45</v>
      </c>
      <c r="C7" s="79"/>
      <c r="D7" s="41" t="s">
        <v>41</v>
      </c>
      <c r="E7" s="52" t="s">
        <v>55</v>
      </c>
      <c r="F7" s="75" t="s">
        <v>122</v>
      </c>
      <c r="G7" s="29" t="s">
        <v>0</v>
      </c>
    </row>
    <row r="8" spans="1:16" s="14" customFormat="1" ht="15" customHeight="1" x14ac:dyDescent="0.25">
      <c r="A8" s="42">
        <v>41090</v>
      </c>
      <c r="B8" s="82" t="s">
        <v>5</v>
      </c>
      <c r="C8" s="83"/>
      <c r="D8" s="43" t="s">
        <v>128</v>
      </c>
      <c r="E8" s="48" t="s">
        <v>77</v>
      </c>
      <c r="F8" s="44">
        <v>61805</v>
      </c>
      <c r="G8" s="12">
        <v>6170886.7000000002</v>
      </c>
      <c r="P8" s="14" t="s">
        <v>1</v>
      </c>
    </row>
    <row r="9" spans="1:16" s="14" customFormat="1" ht="15" customHeight="1" x14ac:dyDescent="0.25">
      <c r="A9" s="42">
        <v>41182</v>
      </c>
      <c r="B9" s="82" t="s">
        <v>5</v>
      </c>
      <c r="C9" s="83"/>
      <c r="D9" s="43" t="s">
        <v>130</v>
      </c>
      <c r="E9" s="48" t="s">
        <v>78</v>
      </c>
      <c r="F9" s="44">
        <v>7200</v>
      </c>
      <c r="G9" s="12">
        <v>6170976.7000000002</v>
      </c>
      <c r="P9" s="14" t="s">
        <v>1</v>
      </c>
    </row>
    <row r="10" spans="1:16" s="14" customFormat="1" ht="15" customHeight="1" x14ac:dyDescent="0.25">
      <c r="A10" s="42">
        <v>41213</v>
      </c>
      <c r="B10" s="82" t="s">
        <v>5</v>
      </c>
      <c r="C10" s="83"/>
      <c r="D10" s="43" t="s">
        <v>131</v>
      </c>
      <c r="E10" s="48" t="s">
        <v>79</v>
      </c>
      <c r="F10" s="44">
        <v>56200</v>
      </c>
      <c r="G10" s="12">
        <v>6171216.7000000002</v>
      </c>
      <c r="P10" s="14" t="s">
        <v>1</v>
      </c>
    </row>
    <row r="11" spans="1:16" s="14" customFormat="1" ht="15" customHeight="1" x14ac:dyDescent="0.25">
      <c r="A11" s="45">
        <v>41243</v>
      </c>
      <c r="B11" s="84" t="s">
        <v>5</v>
      </c>
      <c r="C11" s="85"/>
      <c r="D11" s="46" t="s">
        <v>129</v>
      </c>
      <c r="E11" s="49" t="s">
        <v>80</v>
      </c>
      <c r="F11" s="47">
        <v>240</v>
      </c>
      <c r="G11" s="12">
        <v>6171456.7000000002</v>
      </c>
      <c r="P11" s="14" t="s">
        <v>1</v>
      </c>
    </row>
    <row r="12" spans="1:16" s="14" customFormat="1" ht="15" customHeight="1" thickBot="1" x14ac:dyDescent="0.3">
      <c r="A12" s="37" t="s">
        <v>39</v>
      </c>
      <c r="B12" s="32"/>
      <c r="C12" s="33"/>
      <c r="D12" s="33"/>
      <c r="E12" s="33"/>
      <c r="F12" s="38">
        <f>SUM(F8:F11)</f>
        <v>125445</v>
      </c>
      <c r="G12" s="34"/>
    </row>
    <row r="13" spans="1:16" ht="10.5" thickTop="1" x14ac:dyDescent="0.2"/>
    <row r="14" spans="1:16" ht="15" customHeight="1" x14ac:dyDescent="0.25">
      <c r="A14" s="61"/>
    </row>
    <row r="15" spans="1:16" ht="15" customHeight="1" x14ac:dyDescent="0.3">
      <c r="A15" s="80" t="s">
        <v>123</v>
      </c>
      <c r="B15" s="81"/>
      <c r="C15" s="81"/>
      <c r="D15" s="81"/>
      <c r="E15" s="81"/>
      <c r="F15" s="81"/>
    </row>
  </sheetData>
  <mergeCells count="12">
    <mergeCell ref="B7:C7"/>
    <mergeCell ref="A15:F15"/>
    <mergeCell ref="B8:C8"/>
    <mergeCell ref="B9:C9"/>
    <mergeCell ref="B10:C10"/>
    <mergeCell ref="B11:C11"/>
    <mergeCell ref="A3:B3"/>
    <mergeCell ref="A2:B2"/>
    <mergeCell ref="A1:B1"/>
    <mergeCell ref="C1:F1"/>
    <mergeCell ref="C2:F2"/>
    <mergeCell ref="C3:F3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customProperties>
    <customPr name="EpmWorksheetKeyString_GUID" r:id="rId2"/>
  </customProperties>
  <ignoredErrors>
    <ignoredError sqref="E8: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"/>
  <sheetViews>
    <sheetView showGridLines="0" zoomScale="123" zoomScaleNormal="123" workbookViewId="0">
      <selection activeCell="D22" sqref="D22"/>
    </sheetView>
  </sheetViews>
  <sheetFormatPr baseColWidth="10" defaultColWidth="11.453125" defaultRowHeight="10" x14ac:dyDescent="0.2"/>
  <cols>
    <col min="1" max="1" width="8.90625" style="22" customWidth="1"/>
    <col min="2" max="2" width="4" style="22" customWidth="1"/>
    <col min="3" max="3" width="27" style="20" customWidth="1"/>
    <col min="4" max="4" width="50.81640625" style="20" customWidth="1"/>
    <col min="5" max="5" width="12.36328125" style="20" bestFit="1" customWidth="1"/>
    <col min="6" max="6" width="13.453125" style="24" customWidth="1"/>
    <col min="7" max="7" width="14.90625" style="16" hidden="1" customWidth="1"/>
    <col min="8" max="16384" width="11.453125" style="15"/>
  </cols>
  <sheetData>
    <row r="1" spans="1:12" s="17" customFormat="1" ht="13" x14ac:dyDescent="0.3">
      <c r="A1" s="76" t="s">
        <v>38</v>
      </c>
      <c r="B1" s="76"/>
      <c r="C1" s="77" t="str">
        <f>'I. Eigenleistungen'!C1:F1</f>
        <v>x</v>
      </c>
      <c r="D1" s="77"/>
      <c r="E1" s="77"/>
      <c r="F1" s="77"/>
      <c r="G1" s="18"/>
    </row>
    <row r="2" spans="1:12" s="17" customFormat="1" ht="13.25" customHeight="1" x14ac:dyDescent="0.3">
      <c r="A2" s="76" t="s">
        <v>43</v>
      </c>
      <c r="B2" s="76"/>
      <c r="C2" s="77" t="str">
        <f>'I. Eigenleistungen'!C2:F2</f>
        <v>y</v>
      </c>
      <c r="D2" s="77"/>
      <c r="E2" s="77"/>
      <c r="F2" s="77"/>
      <c r="G2" s="18"/>
    </row>
    <row r="3" spans="1:12" s="17" customFormat="1" ht="13.25" customHeight="1" x14ac:dyDescent="0.3">
      <c r="A3" s="76" t="s">
        <v>44</v>
      </c>
      <c r="B3" s="76"/>
      <c r="C3" s="77" t="str">
        <f>'I. Eigenleistungen'!C3:F3</f>
        <v>z</v>
      </c>
      <c r="D3" s="77"/>
      <c r="E3" s="77"/>
      <c r="F3" s="77"/>
      <c r="G3" s="18"/>
    </row>
    <row r="4" spans="1:12" s="17" customFormat="1" ht="13" x14ac:dyDescent="0.3">
      <c r="A4" s="30"/>
      <c r="B4" s="30"/>
      <c r="C4" s="19"/>
      <c r="E4" s="19"/>
      <c r="F4" s="23"/>
      <c r="G4" s="18"/>
    </row>
    <row r="5" spans="1:12" s="63" customFormat="1" ht="15.5" x14ac:dyDescent="0.35">
      <c r="A5" s="35" t="s">
        <v>46</v>
      </c>
      <c r="B5" s="62"/>
      <c r="C5" s="35"/>
      <c r="E5" s="35"/>
      <c r="F5" s="64"/>
      <c r="G5" s="65"/>
    </row>
    <row r="6" spans="1:12" s="21" customFormat="1" ht="13" x14ac:dyDescent="0.25">
      <c r="A6" s="31"/>
      <c r="B6" s="86"/>
      <c r="C6" s="87"/>
      <c r="D6" s="26"/>
      <c r="E6" s="26"/>
      <c r="F6" s="27"/>
      <c r="G6" s="28"/>
    </row>
    <row r="7" spans="1:12" s="25" customFormat="1" ht="25.5" customHeight="1" x14ac:dyDescent="0.25">
      <c r="A7" s="40" t="s">
        <v>40</v>
      </c>
      <c r="B7" s="78" t="s">
        <v>45</v>
      </c>
      <c r="C7" s="79"/>
      <c r="D7" s="41" t="s">
        <v>41</v>
      </c>
      <c r="E7" s="52" t="s">
        <v>55</v>
      </c>
      <c r="F7" s="75" t="s">
        <v>122</v>
      </c>
      <c r="G7" s="29" t="s">
        <v>0</v>
      </c>
    </row>
    <row r="8" spans="1:12" s="14" customFormat="1" ht="15" customHeight="1" x14ac:dyDescent="0.25">
      <c r="A8" s="42">
        <v>40908</v>
      </c>
      <c r="B8" s="82" t="s">
        <v>36</v>
      </c>
      <c r="C8" s="83"/>
      <c r="D8" s="43" t="s">
        <v>47</v>
      </c>
      <c r="E8" s="66" t="s">
        <v>81</v>
      </c>
      <c r="F8" s="55">
        <v>5116.1000000000004</v>
      </c>
      <c r="G8" s="12">
        <v>6170886.7000000002</v>
      </c>
    </row>
    <row r="9" spans="1:12" s="14" customFormat="1" ht="15" customHeight="1" x14ac:dyDescent="0.25">
      <c r="A9" s="42">
        <v>41094</v>
      </c>
      <c r="B9" s="82" t="s">
        <v>37</v>
      </c>
      <c r="C9" s="83"/>
      <c r="D9" s="43" t="s">
        <v>47</v>
      </c>
      <c r="E9" s="66" t="s">
        <v>82</v>
      </c>
      <c r="F9" s="55">
        <v>9405.0499999999993</v>
      </c>
      <c r="G9" s="12">
        <v>6170976.7000000002</v>
      </c>
    </row>
    <row r="10" spans="1:12" s="14" customFormat="1" ht="15" customHeight="1" x14ac:dyDescent="0.25">
      <c r="A10" s="42"/>
      <c r="B10" s="82"/>
      <c r="C10" s="83"/>
      <c r="D10" s="43"/>
      <c r="E10" s="66"/>
      <c r="F10" s="55"/>
      <c r="G10" s="12">
        <v>6171216.7000000002</v>
      </c>
      <c r="L10" s="13"/>
    </row>
    <row r="11" spans="1:12" s="14" customFormat="1" ht="15" customHeight="1" x14ac:dyDescent="0.25">
      <c r="A11" s="45"/>
      <c r="B11" s="84"/>
      <c r="C11" s="85"/>
      <c r="D11" s="46"/>
      <c r="E11" s="49"/>
      <c r="F11" s="56"/>
      <c r="G11" s="12">
        <v>6171456.7000000002</v>
      </c>
      <c r="L11" s="13"/>
    </row>
    <row r="12" spans="1:12" s="14" customFormat="1" ht="15" customHeight="1" thickBot="1" x14ac:dyDescent="0.3">
      <c r="A12" s="37" t="s">
        <v>39</v>
      </c>
      <c r="B12" s="32"/>
      <c r="C12" s="33"/>
      <c r="D12" s="33"/>
      <c r="E12" s="33"/>
      <c r="F12" s="39">
        <f>SUM(F8:F11)</f>
        <v>14521.15</v>
      </c>
      <c r="G12" s="34"/>
      <c r="L12" s="13"/>
    </row>
    <row r="13" spans="1:12" ht="10.5" thickTop="1" x14ac:dyDescent="0.2"/>
    <row r="14" spans="1:12" ht="15" customHeight="1" x14ac:dyDescent="0.25">
      <c r="A14" s="61"/>
    </row>
    <row r="15" spans="1:12" ht="15" customHeight="1" x14ac:dyDescent="0.3">
      <c r="A15" s="80" t="s">
        <v>123</v>
      </c>
      <c r="B15" s="81"/>
      <c r="C15" s="81"/>
      <c r="D15" s="81"/>
      <c r="E15" s="81"/>
      <c r="F15" s="81"/>
    </row>
  </sheetData>
  <mergeCells count="13">
    <mergeCell ref="B10:C10"/>
    <mergeCell ref="B11:C11"/>
    <mergeCell ref="A15:F15"/>
    <mergeCell ref="A1:B1"/>
    <mergeCell ref="C1:F1"/>
    <mergeCell ref="A2:B2"/>
    <mergeCell ref="C2:F2"/>
    <mergeCell ref="A3:B3"/>
    <mergeCell ref="C3:F3"/>
    <mergeCell ref="B6:C6"/>
    <mergeCell ref="B7:C7"/>
    <mergeCell ref="B8:C8"/>
    <mergeCell ref="B9:C9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customProperties>
    <customPr name="EpmWorksheetKeyString_GUID" r:id="rId2"/>
  </customProperties>
  <ignoredErrors>
    <ignoredError sqref="E8:E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"/>
  <sheetViews>
    <sheetView showGridLines="0" zoomScale="123" zoomScaleNormal="123" workbookViewId="0">
      <selection activeCell="C21" sqref="C21"/>
    </sheetView>
  </sheetViews>
  <sheetFormatPr baseColWidth="10" defaultColWidth="11.453125" defaultRowHeight="10" x14ac:dyDescent="0.2"/>
  <cols>
    <col min="1" max="1" width="8.90625" style="22" customWidth="1"/>
    <col min="2" max="2" width="4" style="22" customWidth="1"/>
    <col min="3" max="3" width="27" style="20" customWidth="1"/>
    <col min="4" max="4" width="50.81640625" style="20" customWidth="1"/>
    <col min="5" max="5" width="12.36328125" style="20" bestFit="1" customWidth="1"/>
    <col min="6" max="6" width="13.453125" style="24" customWidth="1"/>
    <col min="7" max="7" width="14.90625" style="16" hidden="1" customWidth="1"/>
    <col min="8" max="16384" width="11.453125" style="15"/>
  </cols>
  <sheetData>
    <row r="1" spans="1:12" s="17" customFormat="1" ht="13" x14ac:dyDescent="0.3">
      <c r="A1" s="76" t="s">
        <v>38</v>
      </c>
      <c r="B1" s="76"/>
      <c r="C1" s="77" t="str">
        <f>'I. Eigenleistungen'!C1:F1</f>
        <v>x</v>
      </c>
      <c r="D1" s="77"/>
      <c r="E1" s="77"/>
      <c r="F1" s="77"/>
      <c r="G1" s="18"/>
    </row>
    <row r="2" spans="1:12" s="17" customFormat="1" ht="13.25" customHeight="1" x14ac:dyDescent="0.3">
      <c r="A2" s="76" t="s">
        <v>43</v>
      </c>
      <c r="B2" s="76"/>
      <c r="C2" s="77" t="str">
        <f>'I. Eigenleistungen'!C2:F2</f>
        <v>y</v>
      </c>
      <c r="D2" s="77"/>
      <c r="E2" s="77"/>
      <c r="F2" s="77"/>
      <c r="G2" s="18"/>
    </row>
    <row r="3" spans="1:12" s="17" customFormat="1" ht="13.25" customHeight="1" x14ac:dyDescent="0.3">
      <c r="A3" s="76" t="s">
        <v>44</v>
      </c>
      <c r="B3" s="76"/>
      <c r="C3" s="77" t="str">
        <f>'I. Eigenleistungen'!C3:F3</f>
        <v>z</v>
      </c>
      <c r="D3" s="77"/>
      <c r="E3" s="77"/>
      <c r="F3" s="77"/>
      <c r="G3" s="18"/>
    </row>
    <row r="4" spans="1:12" s="17" customFormat="1" ht="13" x14ac:dyDescent="0.3">
      <c r="A4" s="30"/>
      <c r="B4" s="30"/>
      <c r="C4" s="19"/>
      <c r="E4" s="19"/>
      <c r="F4" s="23"/>
      <c r="G4" s="18"/>
    </row>
    <row r="5" spans="1:12" s="63" customFormat="1" ht="15.5" x14ac:dyDescent="0.35">
      <c r="A5" s="35" t="s">
        <v>48</v>
      </c>
      <c r="B5" s="62"/>
      <c r="C5" s="35"/>
      <c r="E5" s="35"/>
      <c r="F5" s="64"/>
      <c r="G5" s="65"/>
    </row>
    <row r="6" spans="1:12" s="21" customFormat="1" ht="13" x14ac:dyDescent="0.25">
      <c r="A6" s="31"/>
      <c r="B6" s="86"/>
      <c r="C6" s="87"/>
      <c r="D6" s="26"/>
      <c r="E6" s="26"/>
      <c r="F6" s="27"/>
      <c r="G6" s="28"/>
    </row>
    <row r="7" spans="1:12" s="25" customFormat="1" ht="25.5" customHeight="1" x14ac:dyDescent="0.25">
      <c r="A7" s="40" t="s">
        <v>40</v>
      </c>
      <c r="B7" s="78" t="s">
        <v>45</v>
      </c>
      <c r="C7" s="79"/>
      <c r="D7" s="41" t="s">
        <v>41</v>
      </c>
      <c r="E7" s="52" t="s">
        <v>55</v>
      </c>
      <c r="F7" s="75" t="s">
        <v>122</v>
      </c>
      <c r="G7" s="29" t="s">
        <v>0</v>
      </c>
    </row>
    <row r="8" spans="1:12" s="14" customFormat="1" ht="15" customHeight="1" x14ac:dyDescent="0.25">
      <c r="A8" s="42"/>
      <c r="B8" s="82"/>
      <c r="C8" s="83"/>
      <c r="D8" s="43"/>
      <c r="E8" s="66"/>
      <c r="F8" s="54"/>
      <c r="G8" s="12">
        <v>6170886.7000000002</v>
      </c>
    </row>
    <row r="9" spans="1:12" s="14" customFormat="1" ht="15" customHeight="1" x14ac:dyDescent="0.25">
      <c r="A9" s="42"/>
      <c r="B9" s="82"/>
      <c r="C9" s="83"/>
      <c r="D9" s="43"/>
      <c r="E9" s="66"/>
      <c r="F9" s="54"/>
      <c r="G9" s="12">
        <v>6170976.7000000002</v>
      </c>
    </row>
    <row r="10" spans="1:12" s="14" customFormat="1" ht="15" customHeight="1" x14ac:dyDescent="0.25">
      <c r="A10" s="42"/>
      <c r="B10" s="82"/>
      <c r="C10" s="83"/>
      <c r="D10" s="43"/>
      <c r="E10" s="66"/>
      <c r="F10" s="54"/>
      <c r="G10" s="12">
        <v>6171216.7000000002</v>
      </c>
      <c r="L10" s="13"/>
    </row>
    <row r="11" spans="1:12" s="14" customFormat="1" ht="15" customHeight="1" x14ac:dyDescent="0.25">
      <c r="A11" s="45"/>
      <c r="B11" s="84"/>
      <c r="C11" s="85"/>
      <c r="D11" s="46"/>
      <c r="E11" s="67"/>
      <c r="F11" s="53"/>
      <c r="G11" s="12">
        <v>6171456.7000000002</v>
      </c>
      <c r="L11" s="13"/>
    </row>
    <row r="12" spans="1:12" s="14" customFormat="1" ht="15" customHeight="1" thickBot="1" x14ac:dyDescent="0.3">
      <c r="A12" s="37" t="s">
        <v>39</v>
      </c>
      <c r="B12" s="32"/>
      <c r="C12" s="33"/>
      <c r="D12" s="33"/>
      <c r="E12" s="33"/>
      <c r="F12" s="39">
        <f>SUM(F8:F11)</f>
        <v>0</v>
      </c>
      <c r="G12" s="34"/>
      <c r="L12" s="13"/>
    </row>
    <row r="13" spans="1:12" ht="10.5" thickTop="1" x14ac:dyDescent="0.2"/>
    <row r="14" spans="1:12" ht="15" customHeight="1" x14ac:dyDescent="0.25">
      <c r="A14" s="61"/>
    </row>
    <row r="15" spans="1:12" ht="15" customHeight="1" x14ac:dyDescent="0.3">
      <c r="A15" s="80" t="s">
        <v>123</v>
      </c>
      <c r="B15" s="81"/>
      <c r="C15" s="81"/>
      <c r="D15" s="81"/>
      <c r="E15" s="81"/>
      <c r="F15" s="81"/>
    </row>
  </sheetData>
  <mergeCells count="13">
    <mergeCell ref="A15:F15"/>
    <mergeCell ref="B11:C11"/>
    <mergeCell ref="B6:C6"/>
    <mergeCell ref="B7:C7"/>
    <mergeCell ref="B8:C8"/>
    <mergeCell ref="B9:C9"/>
    <mergeCell ref="B10:C10"/>
    <mergeCell ref="A1:B1"/>
    <mergeCell ref="C1:F1"/>
    <mergeCell ref="A2:B2"/>
    <mergeCell ref="C2:F2"/>
    <mergeCell ref="A3:B3"/>
    <mergeCell ref="C3:F3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"/>
  <sheetViews>
    <sheetView showGridLines="0" zoomScale="123" zoomScaleNormal="123" workbookViewId="0">
      <selection activeCell="A16" sqref="A16:F16"/>
    </sheetView>
  </sheetViews>
  <sheetFormatPr baseColWidth="10" defaultColWidth="11.453125" defaultRowHeight="10" x14ac:dyDescent="0.2"/>
  <cols>
    <col min="1" max="1" width="8.90625" style="22" customWidth="1"/>
    <col min="2" max="2" width="4" style="22" customWidth="1"/>
    <col min="3" max="3" width="27" style="20" customWidth="1"/>
    <col min="4" max="4" width="50.81640625" style="20" customWidth="1"/>
    <col min="5" max="5" width="12.36328125" style="20" bestFit="1" customWidth="1"/>
    <col min="6" max="6" width="13.453125" style="24" customWidth="1"/>
    <col min="7" max="7" width="14.90625" style="16" hidden="1" customWidth="1"/>
    <col min="8" max="16384" width="11.453125" style="15"/>
  </cols>
  <sheetData>
    <row r="1" spans="1:12" s="17" customFormat="1" ht="13" x14ac:dyDescent="0.3">
      <c r="A1" s="76" t="s">
        <v>38</v>
      </c>
      <c r="B1" s="76"/>
      <c r="C1" s="77" t="str">
        <f>'I. Eigenleistungen'!C1:F1</f>
        <v>x</v>
      </c>
      <c r="D1" s="77"/>
      <c r="E1" s="77"/>
      <c r="F1" s="77"/>
      <c r="G1" s="18"/>
    </row>
    <row r="2" spans="1:12" s="17" customFormat="1" ht="13.25" customHeight="1" x14ac:dyDescent="0.3">
      <c r="A2" s="76" t="s">
        <v>43</v>
      </c>
      <c r="B2" s="76"/>
      <c r="C2" s="77" t="str">
        <f>'I. Eigenleistungen'!C2:F2</f>
        <v>y</v>
      </c>
      <c r="D2" s="77"/>
      <c r="E2" s="77"/>
      <c r="F2" s="77"/>
      <c r="G2" s="18"/>
    </row>
    <row r="3" spans="1:12" s="17" customFormat="1" ht="13.25" customHeight="1" x14ac:dyDescent="0.3">
      <c r="A3" s="76" t="s">
        <v>44</v>
      </c>
      <c r="B3" s="76"/>
      <c r="C3" s="77" t="str">
        <f>'I. Eigenleistungen'!C3:F3</f>
        <v>z</v>
      </c>
      <c r="D3" s="77"/>
      <c r="E3" s="77"/>
      <c r="F3" s="77"/>
      <c r="G3" s="18"/>
    </row>
    <row r="4" spans="1:12" s="17" customFormat="1" ht="13" x14ac:dyDescent="0.3">
      <c r="A4" s="30"/>
      <c r="B4" s="30"/>
      <c r="C4" s="19"/>
      <c r="E4" s="19"/>
      <c r="F4" s="23"/>
      <c r="G4" s="18"/>
    </row>
    <row r="5" spans="1:12" s="63" customFormat="1" ht="15.5" x14ac:dyDescent="0.35">
      <c r="A5" s="63" t="s">
        <v>49</v>
      </c>
      <c r="B5" s="62"/>
      <c r="C5" s="35"/>
      <c r="E5" s="35"/>
      <c r="F5" s="64"/>
      <c r="G5" s="65"/>
    </row>
    <row r="6" spans="1:12" s="21" customFormat="1" ht="13" x14ac:dyDescent="0.25">
      <c r="A6" s="31"/>
      <c r="B6" s="86"/>
      <c r="C6" s="87"/>
      <c r="D6" s="26"/>
      <c r="E6" s="26"/>
      <c r="F6" s="27"/>
      <c r="G6" s="28"/>
    </row>
    <row r="7" spans="1:12" s="25" customFormat="1" ht="25.5" customHeight="1" x14ac:dyDescent="0.25">
      <c r="A7" s="40" t="s">
        <v>40</v>
      </c>
      <c r="B7" s="78" t="s">
        <v>45</v>
      </c>
      <c r="C7" s="79"/>
      <c r="D7" s="41" t="s">
        <v>41</v>
      </c>
      <c r="E7" s="52" t="s">
        <v>55</v>
      </c>
      <c r="F7" s="75" t="s">
        <v>122</v>
      </c>
      <c r="G7" s="29" t="s">
        <v>0</v>
      </c>
    </row>
    <row r="8" spans="1:12" s="14" customFormat="1" ht="15" customHeight="1" x14ac:dyDescent="0.25">
      <c r="A8" s="42">
        <v>41073</v>
      </c>
      <c r="B8" s="82" t="s">
        <v>27</v>
      </c>
      <c r="C8" s="83"/>
      <c r="D8" s="43" t="s">
        <v>50</v>
      </c>
      <c r="E8" s="66" t="s">
        <v>83</v>
      </c>
      <c r="F8" s="44">
        <v>5000</v>
      </c>
      <c r="G8" s="12">
        <v>6170886.7000000002</v>
      </c>
    </row>
    <row r="9" spans="1:12" s="14" customFormat="1" ht="15" customHeight="1" x14ac:dyDescent="0.25">
      <c r="A9" s="42">
        <v>41139</v>
      </c>
      <c r="B9" s="82" t="s">
        <v>27</v>
      </c>
      <c r="C9" s="83"/>
      <c r="D9" s="43" t="s">
        <v>51</v>
      </c>
      <c r="E9" s="66" t="s">
        <v>84</v>
      </c>
      <c r="F9" s="44">
        <v>5937.5</v>
      </c>
      <c r="G9" s="12">
        <v>6170976.7000000002</v>
      </c>
    </row>
    <row r="10" spans="1:12" s="14" customFormat="1" ht="15" customHeight="1" x14ac:dyDescent="0.25">
      <c r="A10" s="57">
        <v>41202</v>
      </c>
      <c r="B10" s="88" t="s">
        <v>27</v>
      </c>
      <c r="C10" s="83"/>
      <c r="D10" s="43" t="s">
        <v>52</v>
      </c>
      <c r="E10" s="66" t="s">
        <v>85</v>
      </c>
      <c r="F10" s="58">
        <v>14981.5</v>
      </c>
      <c r="G10" s="12">
        <v>6171216.7000000002</v>
      </c>
      <c r="L10" s="13"/>
    </row>
    <row r="11" spans="1:12" s="14" customFormat="1" ht="15" customHeight="1" x14ac:dyDescent="0.25">
      <c r="A11" s="57">
        <v>41223</v>
      </c>
      <c r="B11" s="88" t="s">
        <v>27</v>
      </c>
      <c r="C11" s="83"/>
      <c r="D11" s="43" t="s">
        <v>53</v>
      </c>
      <c r="E11" s="66" t="s">
        <v>86</v>
      </c>
      <c r="F11" s="58">
        <v>4750</v>
      </c>
      <c r="G11" s="12">
        <v>6171456.7000000002</v>
      </c>
      <c r="L11" s="13"/>
    </row>
    <row r="12" spans="1:12" s="14" customFormat="1" ht="15" customHeight="1" x14ac:dyDescent="0.25">
      <c r="A12" s="59"/>
      <c r="B12" s="89"/>
      <c r="C12" s="90"/>
      <c r="D12" s="46"/>
      <c r="E12" s="49"/>
      <c r="F12" s="47"/>
      <c r="G12" s="12"/>
      <c r="L12" s="13"/>
    </row>
    <row r="13" spans="1:12" s="14" customFormat="1" ht="15" customHeight="1" thickBot="1" x14ac:dyDescent="0.3">
      <c r="A13" s="37" t="s">
        <v>39</v>
      </c>
      <c r="B13" s="32"/>
      <c r="C13" s="33"/>
      <c r="D13" s="33"/>
      <c r="E13" s="33"/>
      <c r="F13" s="39">
        <f>SUM(F8:F12)</f>
        <v>30669</v>
      </c>
      <c r="G13" s="34"/>
      <c r="L13" s="13"/>
    </row>
    <row r="14" spans="1:12" ht="10.5" thickTop="1" x14ac:dyDescent="0.2"/>
    <row r="15" spans="1:12" ht="15" customHeight="1" x14ac:dyDescent="0.25">
      <c r="A15" s="61"/>
    </row>
    <row r="16" spans="1:12" ht="15" customHeight="1" x14ac:dyDescent="0.3">
      <c r="A16" s="80" t="s">
        <v>127</v>
      </c>
      <c r="B16" s="81"/>
      <c r="C16" s="81"/>
      <c r="D16" s="81"/>
      <c r="E16" s="81"/>
      <c r="F16" s="81"/>
    </row>
  </sheetData>
  <mergeCells count="14">
    <mergeCell ref="A1:B1"/>
    <mergeCell ref="C1:F1"/>
    <mergeCell ref="A2:B2"/>
    <mergeCell ref="C2:F2"/>
    <mergeCell ref="A3:B3"/>
    <mergeCell ref="C3:F3"/>
    <mergeCell ref="B6:C6"/>
    <mergeCell ref="B7:C7"/>
    <mergeCell ref="A16:F16"/>
    <mergeCell ref="B8:C8"/>
    <mergeCell ref="B9:C9"/>
    <mergeCell ref="B10:C10"/>
    <mergeCell ref="B11:C11"/>
    <mergeCell ref="B12:C12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customProperties>
    <customPr name="EpmWorksheetKeyString_GUID" r:id="rId2"/>
  </customProperties>
  <ignoredErrors>
    <ignoredError sqref="E8:E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26"/>
  <sheetViews>
    <sheetView showGridLines="0" topLeftCell="A10" zoomScale="123" zoomScaleNormal="123" workbookViewId="0">
      <selection activeCell="C30" sqref="C30"/>
    </sheetView>
  </sheetViews>
  <sheetFormatPr baseColWidth="10" defaultColWidth="11.453125" defaultRowHeight="10" x14ac:dyDescent="0.2"/>
  <cols>
    <col min="1" max="1" width="8.90625" style="22" customWidth="1"/>
    <col min="2" max="2" width="4" style="22" customWidth="1"/>
    <col min="3" max="3" width="27" style="20" customWidth="1"/>
    <col min="4" max="4" width="50.81640625" style="20" customWidth="1"/>
    <col min="5" max="5" width="12.36328125" style="20" bestFit="1" customWidth="1"/>
    <col min="6" max="6" width="13.453125" style="24" customWidth="1"/>
    <col min="7" max="7" width="14.90625" style="16" hidden="1" customWidth="1"/>
    <col min="8" max="16384" width="11.453125" style="15"/>
  </cols>
  <sheetData>
    <row r="1" spans="1:12" s="17" customFormat="1" ht="13" x14ac:dyDescent="0.3">
      <c r="A1" s="76" t="s">
        <v>38</v>
      </c>
      <c r="B1" s="76"/>
      <c r="C1" s="77" t="str">
        <f>'I. Eigenleistungen'!C1:F1</f>
        <v>x</v>
      </c>
      <c r="D1" s="77"/>
      <c r="E1" s="77"/>
      <c r="F1" s="77"/>
      <c r="G1" s="18"/>
    </row>
    <row r="2" spans="1:12" s="17" customFormat="1" ht="13.25" customHeight="1" x14ac:dyDescent="0.3">
      <c r="A2" s="76" t="s">
        <v>43</v>
      </c>
      <c r="B2" s="76"/>
      <c r="C2" s="77" t="str">
        <f>'I. Eigenleistungen'!C2:F2</f>
        <v>y</v>
      </c>
      <c r="D2" s="77"/>
      <c r="E2" s="77"/>
      <c r="F2" s="77"/>
      <c r="G2" s="18"/>
    </row>
    <row r="3" spans="1:12" s="17" customFormat="1" ht="13.25" customHeight="1" x14ac:dyDescent="0.3">
      <c r="A3" s="76" t="s">
        <v>44</v>
      </c>
      <c r="B3" s="76"/>
      <c r="C3" s="77" t="str">
        <f>'I. Eigenleistungen'!C3:F3</f>
        <v>z</v>
      </c>
      <c r="D3" s="77"/>
      <c r="E3" s="77"/>
      <c r="F3" s="77"/>
      <c r="G3" s="18"/>
    </row>
    <row r="4" spans="1:12" s="17" customFormat="1" ht="13" x14ac:dyDescent="0.3">
      <c r="A4" s="30"/>
      <c r="B4" s="30"/>
      <c r="C4" s="19"/>
      <c r="E4" s="19"/>
      <c r="F4" s="23"/>
      <c r="G4" s="18"/>
    </row>
    <row r="5" spans="1:12" s="63" customFormat="1" ht="15.5" x14ac:dyDescent="0.35">
      <c r="A5" s="35" t="s">
        <v>54</v>
      </c>
      <c r="B5" s="62"/>
      <c r="C5" s="35"/>
      <c r="E5" s="35"/>
      <c r="F5" s="64"/>
      <c r="G5" s="65"/>
    </row>
    <row r="6" spans="1:12" s="21" customFormat="1" ht="13" x14ac:dyDescent="0.25">
      <c r="A6" s="31"/>
      <c r="B6" s="86"/>
      <c r="C6" s="87"/>
      <c r="D6" s="26"/>
      <c r="E6" s="26"/>
      <c r="F6" s="27"/>
      <c r="G6" s="28"/>
    </row>
    <row r="7" spans="1:12" s="25" customFormat="1" ht="25.5" customHeight="1" x14ac:dyDescent="0.25">
      <c r="A7" s="40" t="s">
        <v>40</v>
      </c>
      <c r="B7" s="78" t="s">
        <v>45</v>
      </c>
      <c r="C7" s="79"/>
      <c r="D7" s="41" t="s">
        <v>41</v>
      </c>
      <c r="E7" s="52" t="s">
        <v>55</v>
      </c>
      <c r="F7" s="75" t="s">
        <v>122</v>
      </c>
      <c r="G7" s="29" t="s">
        <v>0</v>
      </c>
    </row>
    <row r="8" spans="1:12" s="14" customFormat="1" ht="15" customHeight="1" x14ac:dyDescent="0.25">
      <c r="A8" s="42">
        <v>40939</v>
      </c>
      <c r="B8" s="43" t="s">
        <v>7</v>
      </c>
      <c r="C8" s="43"/>
      <c r="D8" s="43" t="s">
        <v>70</v>
      </c>
      <c r="E8" s="48" t="s">
        <v>87</v>
      </c>
      <c r="F8" s="44">
        <v>1015.4</v>
      </c>
      <c r="G8" s="12">
        <v>6170886.7000000002</v>
      </c>
    </row>
    <row r="9" spans="1:12" s="14" customFormat="1" ht="15" customHeight="1" x14ac:dyDescent="0.25">
      <c r="A9" s="42">
        <v>40939</v>
      </c>
      <c r="B9" s="82" t="s">
        <v>18</v>
      </c>
      <c r="C9" s="83"/>
      <c r="D9" s="43" t="s">
        <v>19</v>
      </c>
      <c r="E9" s="48" t="s">
        <v>88</v>
      </c>
      <c r="F9" s="44">
        <v>8059.5</v>
      </c>
      <c r="G9" s="12">
        <v>6170976.7000000002</v>
      </c>
    </row>
    <row r="10" spans="1:12" s="14" customFormat="1" ht="15" customHeight="1" x14ac:dyDescent="0.25">
      <c r="A10" s="42">
        <v>40945</v>
      </c>
      <c r="B10" s="82" t="s">
        <v>59</v>
      </c>
      <c r="C10" s="83"/>
      <c r="D10" s="43" t="s">
        <v>60</v>
      </c>
      <c r="E10" s="48" t="s">
        <v>89</v>
      </c>
      <c r="F10" s="44">
        <v>101558.1</v>
      </c>
      <c r="G10" s="12">
        <v>6171216.7000000002</v>
      </c>
      <c r="L10" s="13"/>
    </row>
    <row r="11" spans="1:12" s="14" customFormat="1" ht="15" customHeight="1" x14ac:dyDescent="0.25">
      <c r="A11" s="57">
        <v>40945</v>
      </c>
      <c r="B11" s="82" t="s">
        <v>59</v>
      </c>
      <c r="C11" s="83"/>
      <c r="D11" s="60" t="s">
        <v>61</v>
      </c>
      <c r="E11" s="68" t="s">
        <v>90</v>
      </c>
      <c r="F11" s="58">
        <v>398851.7</v>
      </c>
      <c r="G11" s="12">
        <v>6171456.7000000002</v>
      </c>
      <c r="L11" s="13"/>
    </row>
    <row r="12" spans="1:12" s="14" customFormat="1" ht="15" customHeight="1" x14ac:dyDescent="0.25">
      <c r="A12" s="42">
        <v>40982</v>
      </c>
      <c r="B12" s="82" t="s">
        <v>59</v>
      </c>
      <c r="C12" s="83"/>
      <c r="D12" s="43" t="s">
        <v>62</v>
      </c>
      <c r="E12" s="48" t="s">
        <v>91</v>
      </c>
      <c r="F12" s="44">
        <v>234046.65</v>
      </c>
      <c r="G12" s="12"/>
      <c r="L12" s="13"/>
    </row>
    <row r="13" spans="1:12" s="14" customFormat="1" ht="15" customHeight="1" x14ac:dyDescent="0.25">
      <c r="A13" s="42">
        <v>40982</v>
      </c>
      <c r="B13" s="82" t="s">
        <v>59</v>
      </c>
      <c r="C13" s="83"/>
      <c r="D13" s="43" t="s">
        <v>64</v>
      </c>
      <c r="E13" s="48" t="s">
        <v>92</v>
      </c>
      <c r="F13" s="44">
        <v>86902.5</v>
      </c>
      <c r="G13" s="12"/>
      <c r="L13" s="13"/>
    </row>
    <row r="14" spans="1:12" s="14" customFormat="1" ht="15" customHeight="1" x14ac:dyDescent="0.25">
      <c r="A14" s="57">
        <v>40982</v>
      </c>
      <c r="B14" s="82" t="s">
        <v>59</v>
      </c>
      <c r="C14" s="83"/>
      <c r="D14" s="60" t="s">
        <v>63</v>
      </c>
      <c r="E14" s="68" t="s">
        <v>93</v>
      </c>
      <c r="F14" s="58">
        <v>997.1</v>
      </c>
      <c r="G14" s="12"/>
      <c r="L14" s="13"/>
    </row>
    <row r="15" spans="1:12" s="14" customFormat="1" ht="15" customHeight="1" x14ac:dyDescent="0.25">
      <c r="A15" s="57">
        <v>40982</v>
      </c>
      <c r="B15" s="82" t="s">
        <v>59</v>
      </c>
      <c r="C15" s="83"/>
      <c r="D15" s="60" t="s">
        <v>65</v>
      </c>
      <c r="E15" s="68" t="s">
        <v>91</v>
      </c>
      <c r="F15" s="58">
        <v>1203.05</v>
      </c>
      <c r="G15" s="12"/>
      <c r="L15" s="13"/>
    </row>
    <row r="16" spans="1:12" s="14" customFormat="1" ht="15" customHeight="1" x14ac:dyDescent="0.25">
      <c r="A16" s="42">
        <v>40996</v>
      </c>
      <c r="B16" s="82" t="s">
        <v>59</v>
      </c>
      <c r="C16" s="83"/>
      <c r="D16" s="43" t="s">
        <v>66</v>
      </c>
      <c r="E16" s="48" t="s">
        <v>94</v>
      </c>
      <c r="F16" s="44">
        <v>100370.8</v>
      </c>
      <c r="G16" s="12"/>
      <c r="L16" s="13"/>
    </row>
    <row r="17" spans="1:12" s="14" customFormat="1" ht="15" customHeight="1" x14ac:dyDescent="0.25">
      <c r="A17" s="42">
        <v>41001</v>
      </c>
      <c r="B17" s="82" t="s">
        <v>18</v>
      </c>
      <c r="C17" s="83"/>
      <c r="D17" s="43" t="s">
        <v>20</v>
      </c>
      <c r="E17" s="48" t="s">
        <v>95</v>
      </c>
      <c r="F17" s="44">
        <v>17128.8</v>
      </c>
      <c r="G17" s="12"/>
      <c r="L17" s="13"/>
    </row>
    <row r="18" spans="1:12" s="14" customFormat="1" ht="15" customHeight="1" x14ac:dyDescent="0.25">
      <c r="A18" s="57">
        <v>41011</v>
      </c>
      <c r="B18" s="88" t="s">
        <v>56</v>
      </c>
      <c r="C18" s="83"/>
      <c r="D18" s="60" t="s">
        <v>29</v>
      </c>
      <c r="E18" s="68" t="s">
        <v>96</v>
      </c>
      <c r="F18" s="58">
        <v>81.8</v>
      </c>
      <c r="G18" s="12"/>
      <c r="L18" s="13"/>
    </row>
    <row r="19" spans="1:12" s="14" customFormat="1" ht="15" customHeight="1" x14ac:dyDescent="0.25">
      <c r="A19" s="42">
        <v>41025</v>
      </c>
      <c r="B19" s="82" t="s">
        <v>59</v>
      </c>
      <c r="C19" s="83"/>
      <c r="D19" s="43" t="s">
        <v>67</v>
      </c>
      <c r="E19" s="48" t="s">
        <v>97</v>
      </c>
      <c r="F19" s="44">
        <v>115632.45</v>
      </c>
      <c r="G19" s="12"/>
      <c r="L19" s="13"/>
    </row>
    <row r="20" spans="1:12" s="14" customFormat="1" ht="15" customHeight="1" x14ac:dyDescent="0.25">
      <c r="A20" s="57">
        <v>41025</v>
      </c>
      <c r="B20" s="82" t="s">
        <v>59</v>
      </c>
      <c r="C20" s="83"/>
      <c r="D20" s="60" t="s">
        <v>68</v>
      </c>
      <c r="E20" s="68" t="s">
        <v>98</v>
      </c>
      <c r="F20" s="58">
        <v>2471.3000000000002</v>
      </c>
      <c r="G20" s="12"/>
      <c r="L20" s="13"/>
    </row>
    <row r="21" spans="1:12" s="14" customFormat="1" ht="15" customHeight="1" x14ac:dyDescent="0.25">
      <c r="A21" s="57">
        <v>41057</v>
      </c>
      <c r="B21" s="82" t="s">
        <v>59</v>
      </c>
      <c r="C21" s="83"/>
      <c r="D21" s="60" t="s">
        <v>69</v>
      </c>
      <c r="E21" s="68" t="s">
        <v>99</v>
      </c>
      <c r="F21" s="58">
        <v>7722.1</v>
      </c>
      <c r="G21" s="12"/>
      <c r="L21" s="13"/>
    </row>
    <row r="22" spans="1:12" s="14" customFormat="1" ht="15" customHeight="1" x14ac:dyDescent="0.25">
      <c r="A22" s="59"/>
      <c r="B22" s="91"/>
      <c r="C22" s="85"/>
      <c r="D22" s="46"/>
      <c r="E22" s="51"/>
      <c r="F22" s="47"/>
      <c r="G22" s="12"/>
      <c r="L22" s="13"/>
    </row>
    <row r="23" spans="1:12" s="14" customFormat="1" ht="15" customHeight="1" thickBot="1" x14ac:dyDescent="0.3">
      <c r="A23" s="37" t="s">
        <v>39</v>
      </c>
      <c r="B23" s="32"/>
      <c r="C23" s="33"/>
      <c r="D23" s="33"/>
      <c r="E23" s="69"/>
      <c r="F23" s="39">
        <f>SUM(F8:F22)</f>
        <v>1076041.2500000002</v>
      </c>
      <c r="G23" s="34"/>
      <c r="L23" s="13"/>
    </row>
    <row r="24" spans="1:12" ht="10.5" thickTop="1" x14ac:dyDescent="0.2"/>
    <row r="25" spans="1:12" ht="15" customHeight="1" x14ac:dyDescent="0.25">
      <c r="A25" s="61"/>
    </row>
    <row r="26" spans="1:12" ht="15" customHeight="1" x14ac:dyDescent="0.3">
      <c r="A26" s="80" t="s">
        <v>127</v>
      </c>
      <c r="B26" s="81"/>
      <c r="C26" s="81"/>
      <c r="D26" s="81"/>
      <c r="E26" s="81"/>
      <c r="F26" s="81"/>
    </row>
  </sheetData>
  <mergeCells count="23">
    <mergeCell ref="A26:F26"/>
    <mergeCell ref="B9:C9"/>
    <mergeCell ref="B10:C10"/>
    <mergeCell ref="B11:C11"/>
    <mergeCell ref="B15:C15"/>
    <mergeCell ref="B16:C16"/>
    <mergeCell ref="B17:C17"/>
    <mergeCell ref="B18:C18"/>
    <mergeCell ref="B19:C19"/>
    <mergeCell ref="B12:C12"/>
    <mergeCell ref="B13:C13"/>
    <mergeCell ref="B14:C14"/>
    <mergeCell ref="B21:C21"/>
    <mergeCell ref="B20:C20"/>
    <mergeCell ref="B22:C22"/>
    <mergeCell ref="B6:C6"/>
    <mergeCell ref="B7:C7"/>
    <mergeCell ref="A1:B1"/>
    <mergeCell ref="C1:F1"/>
    <mergeCell ref="A2:B2"/>
    <mergeCell ref="C2:F2"/>
    <mergeCell ref="A3:B3"/>
    <mergeCell ref="C3:F3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customProperties>
    <customPr name="EpmWorksheetKeyString_GUID" r:id="rId2"/>
  </customProperties>
  <ignoredErrors>
    <ignoredError sqref="E8:E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19"/>
  <sheetViews>
    <sheetView showGridLines="0" zoomScale="123" zoomScaleNormal="123" workbookViewId="0">
      <selection activeCell="C22" sqref="C22"/>
    </sheetView>
  </sheetViews>
  <sheetFormatPr baseColWidth="10" defaultColWidth="11.453125" defaultRowHeight="10" x14ac:dyDescent="0.2"/>
  <cols>
    <col min="1" max="1" width="8.90625" style="22" customWidth="1"/>
    <col min="2" max="2" width="4" style="22" customWidth="1"/>
    <col min="3" max="3" width="27" style="20" customWidth="1"/>
    <col min="4" max="4" width="50.81640625" style="20" customWidth="1"/>
    <col min="5" max="5" width="12.36328125" style="20" bestFit="1" customWidth="1"/>
    <col min="6" max="6" width="13.453125" style="24" customWidth="1"/>
    <col min="7" max="7" width="14.90625" style="16" hidden="1" customWidth="1"/>
    <col min="8" max="16384" width="11.453125" style="15"/>
  </cols>
  <sheetData>
    <row r="1" spans="1:12" s="17" customFormat="1" ht="13" x14ac:dyDescent="0.3">
      <c r="A1" s="76" t="s">
        <v>38</v>
      </c>
      <c r="B1" s="76"/>
      <c r="C1" s="77" t="str">
        <f>'I. Eigenleistungen'!C1:F1</f>
        <v>x</v>
      </c>
      <c r="D1" s="77"/>
      <c r="E1" s="77"/>
      <c r="F1" s="77"/>
      <c r="G1" s="18"/>
    </row>
    <row r="2" spans="1:12" s="17" customFormat="1" ht="13.25" customHeight="1" x14ac:dyDescent="0.3">
      <c r="A2" s="76" t="s">
        <v>43</v>
      </c>
      <c r="B2" s="76"/>
      <c r="C2" s="77" t="str">
        <f>'I. Eigenleistungen'!C2:F2</f>
        <v>y</v>
      </c>
      <c r="D2" s="77"/>
      <c r="E2" s="77"/>
      <c r="F2" s="77"/>
      <c r="G2" s="18"/>
    </row>
    <row r="3" spans="1:12" s="17" customFormat="1" ht="13.25" customHeight="1" x14ac:dyDescent="0.3">
      <c r="A3" s="76" t="s">
        <v>44</v>
      </c>
      <c r="B3" s="76"/>
      <c r="C3" s="77" t="str">
        <f>'I. Eigenleistungen'!C3:F3</f>
        <v>z</v>
      </c>
      <c r="D3" s="77"/>
      <c r="E3" s="77"/>
      <c r="F3" s="77"/>
      <c r="G3" s="18"/>
    </row>
    <row r="4" spans="1:12" s="17" customFormat="1" ht="13" x14ac:dyDescent="0.3">
      <c r="A4" s="30"/>
      <c r="B4" s="30"/>
      <c r="C4" s="19"/>
      <c r="E4" s="19"/>
      <c r="F4" s="23"/>
      <c r="G4" s="18"/>
    </row>
    <row r="5" spans="1:12" s="63" customFormat="1" ht="15.5" x14ac:dyDescent="0.35">
      <c r="A5" s="35" t="s">
        <v>57</v>
      </c>
      <c r="B5" s="62"/>
      <c r="C5" s="35"/>
      <c r="E5" s="35"/>
      <c r="F5" s="64"/>
      <c r="G5" s="65"/>
    </row>
    <row r="6" spans="1:12" s="21" customFormat="1" ht="13" x14ac:dyDescent="0.25">
      <c r="A6" s="31"/>
      <c r="B6" s="86"/>
      <c r="C6" s="87"/>
      <c r="D6" s="26"/>
      <c r="E6" s="26"/>
      <c r="F6" s="27"/>
      <c r="G6" s="28"/>
    </row>
    <row r="7" spans="1:12" s="25" customFormat="1" ht="25.5" customHeight="1" x14ac:dyDescent="0.25">
      <c r="A7" s="40" t="s">
        <v>40</v>
      </c>
      <c r="B7" s="78" t="s">
        <v>45</v>
      </c>
      <c r="C7" s="79"/>
      <c r="D7" s="41" t="s">
        <v>41</v>
      </c>
      <c r="E7" s="52" t="s">
        <v>55</v>
      </c>
      <c r="F7" s="75" t="s">
        <v>122</v>
      </c>
      <c r="G7" s="29" t="s">
        <v>0</v>
      </c>
    </row>
    <row r="8" spans="1:12" s="14" customFormat="1" ht="15" customHeight="1" x14ac:dyDescent="0.25">
      <c r="A8" s="42">
        <v>39625</v>
      </c>
      <c r="B8" s="82" t="s">
        <v>2</v>
      </c>
      <c r="C8" s="83"/>
      <c r="D8" s="43" t="s">
        <v>3</v>
      </c>
      <c r="E8" s="48" t="s">
        <v>100</v>
      </c>
      <c r="F8" s="44">
        <v>3000.25</v>
      </c>
      <c r="G8" s="12">
        <v>6170886.7000000002</v>
      </c>
    </row>
    <row r="9" spans="1:12" s="14" customFormat="1" ht="15" customHeight="1" x14ac:dyDescent="0.25">
      <c r="A9" s="42">
        <v>40027</v>
      </c>
      <c r="B9" s="82" t="s">
        <v>4</v>
      </c>
      <c r="C9" s="83"/>
      <c r="D9" s="43" t="s">
        <v>71</v>
      </c>
      <c r="E9" s="48" t="s">
        <v>101</v>
      </c>
      <c r="F9" s="44">
        <v>2227.9</v>
      </c>
      <c r="G9" s="12">
        <v>6170976.7000000002</v>
      </c>
    </row>
    <row r="10" spans="1:12" s="14" customFormat="1" ht="15" customHeight="1" x14ac:dyDescent="0.25">
      <c r="A10" s="57">
        <v>40015</v>
      </c>
      <c r="B10" s="88" t="s">
        <v>17</v>
      </c>
      <c r="C10" s="83"/>
      <c r="D10" s="60" t="s">
        <v>72</v>
      </c>
      <c r="E10" s="68" t="s">
        <v>102</v>
      </c>
      <c r="F10" s="58">
        <v>698.6</v>
      </c>
      <c r="G10" s="12">
        <v>6171216.7000000002</v>
      </c>
      <c r="L10" s="13"/>
    </row>
    <row r="11" spans="1:12" s="14" customFormat="1" ht="15" customHeight="1" x14ac:dyDescent="0.25">
      <c r="A11" s="57">
        <v>40073</v>
      </c>
      <c r="B11" s="88" t="s">
        <v>17</v>
      </c>
      <c r="C11" s="83"/>
      <c r="D11" s="60" t="s">
        <v>75</v>
      </c>
      <c r="E11" s="68" t="s">
        <v>103</v>
      </c>
      <c r="F11" s="58">
        <v>1206.3</v>
      </c>
      <c r="G11" s="12">
        <v>6171456.7000000002</v>
      </c>
      <c r="L11" s="13"/>
    </row>
    <row r="12" spans="1:12" s="14" customFormat="1" ht="15" customHeight="1" x14ac:dyDescent="0.25">
      <c r="A12" s="57">
        <v>40476</v>
      </c>
      <c r="B12" s="88" t="s">
        <v>17</v>
      </c>
      <c r="C12" s="83"/>
      <c r="D12" s="60" t="s">
        <v>73</v>
      </c>
      <c r="E12" s="68" t="s">
        <v>102</v>
      </c>
      <c r="F12" s="58">
        <v>903.35</v>
      </c>
      <c r="G12" s="12"/>
      <c r="L12" s="13"/>
    </row>
    <row r="13" spans="1:12" s="14" customFormat="1" ht="15" customHeight="1" x14ac:dyDescent="0.25">
      <c r="A13" s="57">
        <v>40371</v>
      </c>
      <c r="B13" s="88" t="s">
        <v>35</v>
      </c>
      <c r="C13" s="83"/>
      <c r="D13" s="60" t="s">
        <v>74</v>
      </c>
      <c r="E13" s="68" t="s">
        <v>104</v>
      </c>
      <c r="F13" s="58">
        <v>3669.25</v>
      </c>
      <c r="G13" s="12"/>
      <c r="L13" s="13"/>
    </row>
    <row r="14" spans="1:12" s="14" customFormat="1" ht="15" customHeight="1" x14ac:dyDescent="0.25">
      <c r="A14" s="57"/>
      <c r="B14" s="88"/>
      <c r="C14" s="83"/>
      <c r="D14" s="60"/>
      <c r="E14" s="68"/>
      <c r="F14" s="58"/>
      <c r="G14" s="12"/>
      <c r="L14" s="13"/>
    </row>
    <row r="15" spans="1:12" s="14" customFormat="1" ht="15" customHeight="1" x14ac:dyDescent="0.25">
      <c r="A15" s="59"/>
      <c r="B15" s="91"/>
      <c r="C15" s="85"/>
      <c r="D15" s="46"/>
      <c r="E15" s="51"/>
      <c r="F15" s="47"/>
      <c r="G15" s="12"/>
      <c r="L15" s="13"/>
    </row>
    <row r="16" spans="1:12" s="14" customFormat="1" ht="15" customHeight="1" thickBot="1" x14ac:dyDescent="0.3">
      <c r="A16" s="37" t="s">
        <v>39</v>
      </c>
      <c r="B16" s="32"/>
      <c r="C16" s="33"/>
      <c r="D16" s="33"/>
      <c r="E16" s="69"/>
      <c r="F16" s="39">
        <f>SUM(F8:F15)</f>
        <v>11705.650000000001</v>
      </c>
      <c r="G16" s="34"/>
      <c r="L16" s="13"/>
    </row>
    <row r="17" spans="1:6" ht="10.5" thickTop="1" x14ac:dyDescent="0.2"/>
    <row r="18" spans="1:6" ht="15" customHeight="1" x14ac:dyDescent="0.25">
      <c r="A18" s="61"/>
    </row>
    <row r="19" spans="1:6" ht="15" customHeight="1" x14ac:dyDescent="0.3">
      <c r="A19" s="80" t="s">
        <v>127</v>
      </c>
      <c r="B19" s="81"/>
      <c r="C19" s="81"/>
      <c r="D19" s="81"/>
      <c r="E19" s="81"/>
      <c r="F19" s="81"/>
    </row>
  </sheetData>
  <mergeCells count="17">
    <mergeCell ref="A19:F19"/>
    <mergeCell ref="B6:C6"/>
    <mergeCell ref="B7:C7"/>
    <mergeCell ref="B9:C9"/>
    <mergeCell ref="B10:C10"/>
    <mergeCell ref="B11:C11"/>
    <mergeCell ref="B8:C8"/>
    <mergeCell ref="B15:C15"/>
    <mergeCell ref="B13:C13"/>
    <mergeCell ref="B14:C14"/>
    <mergeCell ref="B12:C12"/>
    <mergeCell ref="C3:F3"/>
    <mergeCell ref="A1:B1"/>
    <mergeCell ref="C1:F1"/>
    <mergeCell ref="A2:B2"/>
    <mergeCell ref="C2:F2"/>
    <mergeCell ref="A3:B3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customProperties>
    <customPr name="EpmWorksheetKeyString_GUID" r:id="rId2"/>
  </customProperties>
  <ignoredErrors>
    <ignoredError sqref="E8:E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3"/>
  <sheetViews>
    <sheetView showGridLines="0" zoomScale="123" zoomScaleNormal="123" workbookViewId="0">
      <selection activeCell="B27" sqref="B27"/>
    </sheetView>
  </sheetViews>
  <sheetFormatPr baseColWidth="10" defaultColWidth="11.453125" defaultRowHeight="10" x14ac:dyDescent="0.2"/>
  <cols>
    <col min="1" max="1" width="8.90625" style="22" customWidth="1"/>
    <col min="2" max="2" width="4" style="22" customWidth="1"/>
    <col min="3" max="3" width="27" style="20" customWidth="1"/>
    <col min="4" max="4" width="50.81640625" style="20" customWidth="1"/>
    <col min="5" max="5" width="12.36328125" style="20" bestFit="1" customWidth="1"/>
    <col min="6" max="6" width="13.453125" style="24" customWidth="1"/>
    <col min="7" max="7" width="14.90625" style="16" hidden="1" customWidth="1"/>
    <col min="8" max="16384" width="11.453125" style="15"/>
  </cols>
  <sheetData>
    <row r="1" spans="1:12" s="17" customFormat="1" ht="13" x14ac:dyDescent="0.3">
      <c r="A1" s="76" t="s">
        <v>38</v>
      </c>
      <c r="B1" s="76"/>
      <c r="C1" s="77" t="str">
        <f>'I. Eigenleistungen'!C1:F1</f>
        <v>x</v>
      </c>
      <c r="D1" s="77"/>
      <c r="E1" s="77"/>
      <c r="F1" s="77"/>
      <c r="G1" s="18"/>
    </row>
    <row r="2" spans="1:12" s="17" customFormat="1" ht="13.25" customHeight="1" x14ac:dyDescent="0.3">
      <c r="A2" s="76" t="s">
        <v>43</v>
      </c>
      <c r="B2" s="76"/>
      <c r="C2" s="77" t="str">
        <f>'I. Eigenleistungen'!C2:F2</f>
        <v>y</v>
      </c>
      <c r="D2" s="77"/>
      <c r="E2" s="77"/>
      <c r="F2" s="77"/>
      <c r="G2" s="18"/>
    </row>
    <row r="3" spans="1:12" s="17" customFormat="1" ht="13.25" customHeight="1" x14ac:dyDescent="0.3">
      <c r="A3" s="76" t="s">
        <v>44</v>
      </c>
      <c r="B3" s="76"/>
      <c r="C3" s="77" t="str">
        <f>'I. Eigenleistungen'!C3:F3</f>
        <v>z</v>
      </c>
      <c r="D3" s="77"/>
      <c r="E3" s="77"/>
      <c r="F3" s="77"/>
      <c r="G3" s="18"/>
    </row>
    <row r="4" spans="1:12" s="17" customFormat="1" ht="13" x14ac:dyDescent="0.3">
      <c r="A4" s="30"/>
      <c r="B4" s="30"/>
      <c r="C4" s="19"/>
      <c r="E4" s="19"/>
      <c r="F4" s="23"/>
      <c r="G4" s="18"/>
    </row>
    <row r="5" spans="1:12" s="63" customFormat="1" ht="15.5" x14ac:dyDescent="0.35">
      <c r="A5" s="35" t="s">
        <v>58</v>
      </c>
      <c r="B5" s="62"/>
      <c r="C5" s="35"/>
      <c r="E5" s="35"/>
      <c r="F5" s="64"/>
      <c r="G5" s="65"/>
    </row>
    <row r="6" spans="1:12" s="21" customFormat="1" ht="13" x14ac:dyDescent="0.25">
      <c r="A6" s="31"/>
      <c r="B6" s="86"/>
      <c r="C6" s="87"/>
      <c r="D6" s="26"/>
      <c r="E6" s="26"/>
      <c r="F6" s="27"/>
      <c r="G6" s="28"/>
    </row>
    <row r="7" spans="1:12" s="25" customFormat="1" ht="25.5" customHeight="1" x14ac:dyDescent="0.25">
      <c r="A7" s="40" t="s">
        <v>40</v>
      </c>
      <c r="B7" s="78" t="s">
        <v>45</v>
      </c>
      <c r="C7" s="79"/>
      <c r="D7" s="41" t="s">
        <v>41</v>
      </c>
      <c r="E7" s="52" t="s">
        <v>55</v>
      </c>
      <c r="F7" s="75" t="s">
        <v>122</v>
      </c>
      <c r="G7" s="29" t="s">
        <v>0</v>
      </c>
    </row>
    <row r="8" spans="1:12" s="14" customFormat="1" ht="15" customHeight="1" x14ac:dyDescent="0.25">
      <c r="A8" s="42">
        <v>39625</v>
      </c>
      <c r="B8" s="82" t="s">
        <v>33</v>
      </c>
      <c r="C8" s="83"/>
      <c r="D8" s="43" t="s">
        <v>32</v>
      </c>
      <c r="E8" s="48" t="s">
        <v>100</v>
      </c>
      <c r="F8" s="44">
        <v>3000.25</v>
      </c>
      <c r="G8" s="12">
        <v>6170886.7000000002</v>
      </c>
    </row>
    <row r="9" spans="1:12" s="14" customFormat="1" ht="15" customHeight="1" x14ac:dyDescent="0.25">
      <c r="A9" s="42">
        <v>40027</v>
      </c>
      <c r="B9" s="82" t="s">
        <v>34</v>
      </c>
      <c r="C9" s="83"/>
      <c r="D9" s="43" t="s">
        <v>8</v>
      </c>
      <c r="E9" s="48" t="s">
        <v>105</v>
      </c>
      <c r="F9" s="44">
        <v>4602.75</v>
      </c>
      <c r="G9" s="12">
        <v>6170976.7000000002</v>
      </c>
    </row>
    <row r="10" spans="1:12" s="14" customFormat="1" ht="15" customHeight="1" x14ac:dyDescent="0.25">
      <c r="A10" s="57">
        <v>40015</v>
      </c>
      <c r="B10" s="82" t="s">
        <v>34</v>
      </c>
      <c r="C10" s="83"/>
      <c r="D10" s="43" t="s">
        <v>9</v>
      </c>
      <c r="E10" s="48" t="s">
        <v>106</v>
      </c>
      <c r="F10" s="44">
        <v>19931.3</v>
      </c>
      <c r="G10" s="12">
        <v>6171216.7000000002</v>
      </c>
      <c r="L10" s="13"/>
    </row>
    <row r="11" spans="1:12" s="14" customFormat="1" ht="15" customHeight="1" x14ac:dyDescent="0.25">
      <c r="A11" s="57">
        <v>40042</v>
      </c>
      <c r="B11" s="82" t="s">
        <v>34</v>
      </c>
      <c r="C11" s="83"/>
      <c r="D11" s="43" t="s">
        <v>10</v>
      </c>
      <c r="E11" s="48" t="s">
        <v>107</v>
      </c>
      <c r="F11" s="44">
        <v>27873.4</v>
      </c>
      <c r="G11" s="12">
        <v>6171456.7000000002</v>
      </c>
      <c r="L11" s="13"/>
    </row>
    <row r="12" spans="1:12" s="14" customFormat="1" ht="15" customHeight="1" x14ac:dyDescent="0.25">
      <c r="A12" s="57">
        <v>40476</v>
      </c>
      <c r="B12" s="82" t="s">
        <v>34</v>
      </c>
      <c r="C12" s="83"/>
      <c r="D12" s="43" t="s">
        <v>11</v>
      </c>
      <c r="E12" s="48" t="s">
        <v>108</v>
      </c>
      <c r="F12" s="44">
        <v>728.7</v>
      </c>
      <c r="G12" s="12"/>
      <c r="L12" s="13"/>
    </row>
    <row r="13" spans="1:12" s="14" customFormat="1" ht="15" customHeight="1" x14ac:dyDescent="0.25">
      <c r="A13" s="57">
        <v>40371</v>
      </c>
      <c r="B13" s="82" t="s">
        <v>34</v>
      </c>
      <c r="C13" s="83"/>
      <c r="D13" s="43" t="s">
        <v>12</v>
      </c>
      <c r="E13" s="48" t="s">
        <v>109</v>
      </c>
      <c r="F13" s="44">
        <v>13621.7</v>
      </c>
      <c r="G13" s="12"/>
      <c r="L13" s="13"/>
    </row>
    <row r="14" spans="1:12" s="14" customFormat="1" ht="15" customHeight="1" x14ac:dyDescent="0.25">
      <c r="A14" s="57">
        <v>40402</v>
      </c>
      <c r="B14" s="82" t="s">
        <v>34</v>
      </c>
      <c r="C14" s="83"/>
      <c r="D14" s="43" t="s">
        <v>13</v>
      </c>
      <c r="E14" s="48" t="s">
        <v>110</v>
      </c>
      <c r="F14" s="44">
        <v>12190.65</v>
      </c>
      <c r="G14" s="12"/>
      <c r="L14" s="13"/>
    </row>
    <row r="15" spans="1:12" s="14" customFormat="1" ht="15" customHeight="1" x14ac:dyDescent="0.25">
      <c r="A15" s="57">
        <v>40349</v>
      </c>
      <c r="B15" s="82" t="s">
        <v>35</v>
      </c>
      <c r="C15" s="83"/>
      <c r="D15" s="43" t="s">
        <v>21</v>
      </c>
      <c r="E15" s="48" t="s">
        <v>111</v>
      </c>
      <c r="F15" s="44">
        <v>51449.7</v>
      </c>
      <c r="G15" s="12"/>
      <c r="L15" s="13"/>
    </row>
    <row r="16" spans="1:12" s="14" customFormat="1" ht="15" customHeight="1" x14ac:dyDescent="0.25">
      <c r="A16" s="57">
        <v>40579</v>
      </c>
      <c r="B16" s="82" t="s">
        <v>35</v>
      </c>
      <c r="C16" s="83"/>
      <c r="D16" s="43" t="s">
        <v>22</v>
      </c>
      <c r="E16" s="48" t="s">
        <v>112</v>
      </c>
      <c r="F16" s="44">
        <v>9977.15</v>
      </c>
      <c r="G16" s="12"/>
      <c r="L16" s="13"/>
    </row>
    <row r="17" spans="1:12" s="14" customFormat="1" ht="15" customHeight="1" x14ac:dyDescent="0.25">
      <c r="A17" s="57">
        <v>40734</v>
      </c>
      <c r="B17" s="82" t="s">
        <v>35</v>
      </c>
      <c r="C17" s="83"/>
      <c r="D17" s="43" t="s">
        <v>23</v>
      </c>
      <c r="E17" s="48" t="s">
        <v>113</v>
      </c>
      <c r="F17" s="44">
        <v>63818.5</v>
      </c>
      <c r="G17" s="12"/>
      <c r="L17" s="13"/>
    </row>
    <row r="18" spans="1:12" s="14" customFormat="1" ht="15" customHeight="1" x14ac:dyDescent="0.25">
      <c r="A18" s="57">
        <v>40828</v>
      </c>
      <c r="B18" s="82" t="s">
        <v>35</v>
      </c>
      <c r="C18" s="83"/>
      <c r="D18" s="43" t="s">
        <v>24</v>
      </c>
      <c r="E18" s="48" t="s">
        <v>114</v>
      </c>
      <c r="F18" s="44">
        <v>25747.25</v>
      </c>
      <c r="G18" s="12"/>
      <c r="L18" s="13"/>
    </row>
    <row r="19" spans="1:12" s="14" customFormat="1" ht="15" customHeight="1" x14ac:dyDescent="0.25">
      <c r="A19" s="59"/>
      <c r="B19" s="91"/>
      <c r="C19" s="85"/>
      <c r="D19" s="46"/>
      <c r="E19" s="51"/>
      <c r="F19" s="47"/>
      <c r="G19" s="12"/>
      <c r="L19" s="13"/>
    </row>
    <row r="20" spans="1:12" s="14" customFormat="1" ht="15" customHeight="1" thickBot="1" x14ac:dyDescent="0.3">
      <c r="A20" s="37" t="s">
        <v>39</v>
      </c>
      <c r="B20" s="32"/>
      <c r="C20" s="33"/>
      <c r="D20" s="33"/>
      <c r="E20" s="69"/>
      <c r="F20" s="39">
        <f>SUM(F8:F19)</f>
        <v>232941.34999999998</v>
      </c>
      <c r="G20" s="34"/>
      <c r="L20" s="13"/>
    </row>
    <row r="21" spans="1:12" ht="10.5" thickTop="1" x14ac:dyDescent="0.2"/>
    <row r="22" spans="1:12" ht="15" customHeight="1" x14ac:dyDescent="0.25">
      <c r="A22" s="61"/>
    </row>
    <row r="23" spans="1:12" ht="15" customHeight="1" x14ac:dyDescent="0.3">
      <c r="A23" s="80" t="s">
        <v>127</v>
      </c>
      <c r="B23" s="81"/>
      <c r="C23" s="81"/>
      <c r="D23" s="81"/>
      <c r="E23" s="81"/>
      <c r="F23" s="81"/>
    </row>
  </sheetData>
  <mergeCells count="21">
    <mergeCell ref="A1:B1"/>
    <mergeCell ref="C1:F1"/>
    <mergeCell ref="A2:B2"/>
    <mergeCell ref="C2:F2"/>
    <mergeCell ref="A3:B3"/>
    <mergeCell ref="C3:F3"/>
    <mergeCell ref="B11:C11"/>
    <mergeCell ref="B6:C6"/>
    <mergeCell ref="B7:C7"/>
    <mergeCell ref="B8:C8"/>
    <mergeCell ref="B9:C9"/>
    <mergeCell ref="B10:C10"/>
    <mergeCell ref="A23:F23"/>
    <mergeCell ref="B12:C12"/>
    <mergeCell ref="B13:C13"/>
    <mergeCell ref="B19:C19"/>
    <mergeCell ref="B14:C14"/>
    <mergeCell ref="B15:C15"/>
    <mergeCell ref="B16:C16"/>
    <mergeCell ref="B17:C17"/>
    <mergeCell ref="B18:C18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customProperties>
    <customPr name="EpmWorksheetKeyString_GUID" r:id="rId2"/>
  </customProperties>
  <ignoredErrors>
    <ignoredError sqref="E8:E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1"/>
  <sheetViews>
    <sheetView showGridLines="0" zoomScale="123" zoomScaleNormal="123" workbookViewId="0">
      <selection activeCell="C21" sqref="C21"/>
    </sheetView>
  </sheetViews>
  <sheetFormatPr baseColWidth="10" defaultColWidth="11.453125" defaultRowHeight="10" x14ac:dyDescent="0.2"/>
  <cols>
    <col min="1" max="1" width="8.90625" style="22" customWidth="1"/>
    <col min="2" max="2" width="4" style="22" customWidth="1"/>
    <col min="3" max="3" width="27" style="20" customWidth="1"/>
    <col min="4" max="4" width="50.81640625" style="20" customWidth="1"/>
    <col min="5" max="5" width="12.36328125" style="20" bestFit="1" customWidth="1"/>
    <col min="6" max="6" width="13.453125" style="24" customWidth="1"/>
    <col min="7" max="7" width="14.90625" style="16" hidden="1" customWidth="1"/>
    <col min="8" max="16384" width="11.453125" style="15"/>
  </cols>
  <sheetData>
    <row r="1" spans="1:12" s="17" customFormat="1" ht="13" x14ac:dyDescent="0.3">
      <c r="A1" s="76" t="s">
        <v>38</v>
      </c>
      <c r="B1" s="76"/>
      <c r="C1" s="77" t="str">
        <f>'I. Eigenleistungen'!C1:F1</f>
        <v>x</v>
      </c>
      <c r="D1" s="77"/>
      <c r="E1" s="77"/>
      <c r="F1" s="77"/>
      <c r="G1" s="18"/>
    </row>
    <row r="2" spans="1:12" s="17" customFormat="1" ht="13.25" customHeight="1" x14ac:dyDescent="0.3">
      <c r="A2" s="76" t="s">
        <v>43</v>
      </c>
      <c r="B2" s="76"/>
      <c r="C2" s="77" t="str">
        <f>'I. Eigenleistungen'!C2:F2</f>
        <v>y</v>
      </c>
      <c r="D2" s="77"/>
      <c r="E2" s="77"/>
      <c r="F2" s="77"/>
      <c r="G2" s="18"/>
    </row>
    <row r="3" spans="1:12" s="17" customFormat="1" ht="13.25" customHeight="1" x14ac:dyDescent="0.3">
      <c r="A3" s="76" t="s">
        <v>44</v>
      </c>
      <c r="B3" s="76"/>
      <c r="C3" s="77" t="str">
        <f>'I. Eigenleistungen'!C3:F3</f>
        <v>z</v>
      </c>
      <c r="D3" s="77"/>
      <c r="E3" s="77"/>
      <c r="F3" s="77"/>
      <c r="G3" s="18"/>
    </row>
    <row r="4" spans="1:12" s="17" customFormat="1" ht="13" x14ac:dyDescent="0.3">
      <c r="A4" s="36"/>
      <c r="B4" s="36"/>
      <c r="C4" s="19"/>
      <c r="E4" s="19"/>
      <c r="F4" s="23"/>
      <c r="G4" s="18"/>
    </row>
    <row r="5" spans="1:12" s="63" customFormat="1" ht="15.5" x14ac:dyDescent="0.35">
      <c r="A5" s="35" t="s">
        <v>76</v>
      </c>
      <c r="B5" s="62"/>
      <c r="C5" s="35"/>
      <c r="E5" s="35"/>
      <c r="F5" s="64"/>
      <c r="G5" s="65"/>
    </row>
    <row r="6" spans="1:12" s="21" customFormat="1" ht="13" x14ac:dyDescent="0.25">
      <c r="A6" s="50"/>
      <c r="B6" s="86"/>
      <c r="C6" s="87"/>
      <c r="D6" s="26"/>
      <c r="E6" s="26"/>
      <c r="F6" s="27"/>
      <c r="G6" s="28"/>
    </row>
    <row r="7" spans="1:12" s="25" customFormat="1" ht="25.5" customHeight="1" x14ac:dyDescent="0.25">
      <c r="A7" s="40" t="s">
        <v>40</v>
      </c>
      <c r="B7" s="78" t="s">
        <v>45</v>
      </c>
      <c r="C7" s="79"/>
      <c r="D7" s="41" t="s">
        <v>41</v>
      </c>
      <c r="E7" s="52" t="s">
        <v>55</v>
      </c>
      <c r="F7" s="75" t="s">
        <v>122</v>
      </c>
      <c r="G7" s="29" t="s">
        <v>0</v>
      </c>
    </row>
    <row r="8" spans="1:12" s="14" customFormat="1" ht="15" customHeight="1" x14ac:dyDescent="0.25">
      <c r="A8" s="42">
        <v>41064</v>
      </c>
      <c r="B8" s="82" t="s">
        <v>30</v>
      </c>
      <c r="C8" s="83"/>
      <c r="D8" s="70" t="s">
        <v>6</v>
      </c>
      <c r="E8" s="48" t="s">
        <v>115</v>
      </c>
      <c r="F8" s="73"/>
      <c r="G8" s="12">
        <v>6170886.7000000002</v>
      </c>
    </row>
    <row r="9" spans="1:12" s="14" customFormat="1" ht="15" customHeight="1" x14ac:dyDescent="0.25">
      <c r="A9" s="42">
        <v>41064</v>
      </c>
      <c r="B9" s="82" t="s">
        <v>14</v>
      </c>
      <c r="C9" s="83"/>
      <c r="D9" s="70" t="s">
        <v>6</v>
      </c>
      <c r="E9" s="48" t="s">
        <v>116</v>
      </c>
      <c r="F9" s="73"/>
      <c r="G9" s="12">
        <v>6170976.7000000002</v>
      </c>
    </row>
    <row r="10" spans="1:12" s="14" customFormat="1" ht="15" customHeight="1" x14ac:dyDescent="0.25">
      <c r="A10" s="42">
        <v>41064</v>
      </c>
      <c r="B10" s="82" t="s">
        <v>15</v>
      </c>
      <c r="C10" s="83"/>
      <c r="D10" s="70" t="s">
        <v>6</v>
      </c>
      <c r="E10" s="48" t="s">
        <v>117</v>
      </c>
      <c r="F10" s="73"/>
      <c r="G10" s="12">
        <v>6171216.7000000002</v>
      </c>
      <c r="L10" s="13"/>
    </row>
    <row r="11" spans="1:12" s="14" customFormat="1" ht="15" customHeight="1" x14ac:dyDescent="0.25">
      <c r="A11" s="42">
        <v>41106</v>
      </c>
      <c r="B11" s="82" t="s">
        <v>31</v>
      </c>
      <c r="C11" s="83"/>
      <c r="D11" s="70" t="s">
        <v>16</v>
      </c>
      <c r="E11" s="48" t="s">
        <v>118</v>
      </c>
      <c r="F11" s="73"/>
      <c r="G11" s="12">
        <v>6171456.7000000002</v>
      </c>
      <c r="L11" s="13"/>
    </row>
    <row r="12" spans="1:12" s="14" customFormat="1" ht="15" customHeight="1" x14ac:dyDescent="0.25">
      <c r="A12" s="42">
        <v>41078</v>
      </c>
      <c r="B12" s="82" t="s">
        <v>25</v>
      </c>
      <c r="C12" s="83"/>
      <c r="D12" s="70" t="s">
        <v>26</v>
      </c>
      <c r="E12" s="48" t="s">
        <v>119</v>
      </c>
      <c r="F12" s="73"/>
      <c r="G12" s="12"/>
      <c r="L12" s="13"/>
    </row>
    <row r="13" spans="1:12" s="14" customFormat="1" ht="15" customHeight="1" x14ac:dyDescent="0.25">
      <c r="A13" s="57">
        <v>41106</v>
      </c>
      <c r="B13" s="88" t="s">
        <v>31</v>
      </c>
      <c r="C13" s="83"/>
      <c r="D13" s="72" t="s">
        <v>28</v>
      </c>
      <c r="E13" s="48" t="s">
        <v>120</v>
      </c>
      <c r="F13" s="73"/>
      <c r="G13" s="12"/>
      <c r="L13" s="13"/>
    </row>
    <row r="14" spans="1:12" s="14" customFormat="1" ht="15" customHeight="1" x14ac:dyDescent="0.25">
      <c r="A14" s="57">
        <v>41123</v>
      </c>
      <c r="B14" s="88" t="s">
        <v>31</v>
      </c>
      <c r="C14" s="83"/>
      <c r="D14" s="72" t="s">
        <v>28</v>
      </c>
      <c r="E14" s="48" t="s">
        <v>121</v>
      </c>
      <c r="F14" s="73"/>
      <c r="G14" s="12"/>
      <c r="L14" s="13"/>
    </row>
    <row r="15" spans="1:12" s="14" customFormat="1" ht="15" customHeight="1" x14ac:dyDescent="0.25">
      <c r="A15" s="59"/>
      <c r="B15" s="91"/>
      <c r="C15" s="85"/>
      <c r="D15" s="71"/>
      <c r="E15" s="51"/>
      <c r="F15" s="47"/>
      <c r="G15" s="12"/>
      <c r="L15" s="13"/>
    </row>
    <row r="16" spans="1:12" s="14" customFormat="1" ht="15" customHeight="1" thickBot="1" x14ac:dyDescent="0.3">
      <c r="A16" s="37" t="s">
        <v>39</v>
      </c>
      <c r="B16" s="32"/>
      <c r="C16" s="33"/>
      <c r="D16" s="33"/>
      <c r="E16" s="69"/>
      <c r="F16" s="39">
        <f>SUM(F8:F15)</f>
        <v>0</v>
      </c>
      <c r="G16" s="34"/>
      <c r="L16" s="13"/>
    </row>
    <row r="17" spans="1:6" ht="10.5" thickTop="1" x14ac:dyDescent="0.2"/>
    <row r="18" spans="1:6" ht="15" customHeight="1" x14ac:dyDescent="0.25">
      <c r="A18" s="61" t="s">
        <v>1</v>
      </c>
    </row>
    <row r="19" spans="1:6" ht="15" customHeight="1" x14ac:dyDescent="0.3">
      <c r="A19" s="80" t="s">
        <v>1</v>
      </c>
      <c r="B19" s="81"/>
      <c r="C19" s="81"/>
      <c r="D19" s="81"/>
      <c r="E19" s="81"/>
      <c r="F19" s="81"/>
    </row>
    <row r="21" spans="1:6" ht="12.5" x14ac:dyDescent="0.25">
      <c r="C21" s="74"/>
    </row>
  </sheetData>
  <mergeCells count="17">
    <mergeCell ref="A19:F19"/>
    <mergeCell ref="B13:C13"/>
    <mergeCell ref="B14:C14"/>
    <mergeCell ref="B15:C15"/>
    <mergeCell ref="B8:C8"/>
    <mergeCell ref="B9:C9"/>
    <mergeCell ref="B10:C10"/>
    <mergeCell ref="B11:C11"/>
    <mergeCell ref="B12:C12"/>
    <mergeCell ref="B6:C6"/>
    <mergeCell ref="B7:C7"/>
    <mergeCell ref="A1:B1"/>
    <mergeCell ref="C1:F1"/>
    <mergeCell ref="A2:B2"/>
    <mergeCell ref="C2:F2"/>
    <mergeCell ref="A3:B3"/>
    <mergeCell ref="C3:F3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customProperties>
    <customPr name="EpmWorksheetKeyString_GUID" r:id="rId2"/>
  </customProperties>
  <ignoredErrors>
    <ignoredError sqref="E8:E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ispiel Aufstellung der anrechenbaren Kosten für die Schlussabrechnung"/>
    <f:field ref="objsubject" par="" edit="true" text=""/>
    <f:field ref="objcreatedby" par="" text="Alt, Michel (ASTRA - Ali)"/>
    <f:field ref="objcreatedat" par="" text="16.11.2016 17:04:36"/>
    <f:field ref="objchangedby" par="" text="Alt, Michel (ASTRA - Ali)"/>
    <f:field ref="objmodifiedat" par="" text="25.10.2019 14:09:39"/>
    <f:field ref="doc_FSCFOLIO_1_1001_FieldDocumentNumber" par="" text=""/>
    <f:field ref="doc_FSCFOLIO_1_1001_FieldSubject" par="" edit="true" text=""/>
    <f:field ref="FSCFOLIO_1_1001_FieldCurrentUser" par="" text="Michel Alt"/>
    <f:field ref="CCAPRECONFIG_15_1001_Objektname" par="" edit="true" text="Beispiel Aufstellung der anrechenbaren Kosten für die Schlussabrechnung"/>
    <f:field ref="CHPRECONFIG_1_1001_Objektname" par="" edit="true" text="Beispiel Aufstellung der anrechenbaren Kosten für die Schlussabrechnung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Courrier B"/>
    <f:field ref="CCAPRECONFIG_15_1001_Kategorie" par="" text="Destinataire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CHPRECONFIG_1_1001_Objektname" text="Classe d'objets"/>
    <f:field ref="objcreatedat" text="Créé le/à"/>
    <f:field ref="objcreatedby" text="Créé par"/>
    <f:field ref="objchangedby" text="Dernière modification apportée par"/>
    <f:field ref="objmodifiedat" text="Dernière modification le/à"/>
    <f:field ref="objname" text="Nom"/>
    <f:field ref="CCAPRECONFIG_15_1001_Objektname" text="Nom d'objet"/>
    <f:field ref="objsubject" text="Objet (une seule ligne)"/>
    <f:field ref="FSCFOLIO_1_1001_FieldCurrentUser" text="Utilisateur actuel"/>
  </f:display>
  <f:display par="" text="&gt; Destinataires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zH" text="à l'att. de"/>
    <f:field ref="CCAPRECONFIG_15_1001_Adresse" text="Adresse"/>
    <f:field ref="CHPRECONFIG_1_1001_EMailAdresse" text="Adresse e-mail"/>
    <f:field ref="CCAPRECONFIG_15_1001_Postalische_Adresse" text="Adresse postale"/>
    <f:field ref="BAVCFG_15_1700_Adresse1_AP" text="Adresse1_AP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CAPRECONFIG_15_1001_Postfach" text="Case postale"/>
    <f:field ref="CCAPRECONFIG_15_1001_Postleitzahl" text="Code postal"/>
    <f:field ref="CCAPRECONFIG_15_1001_Organisationskurzname" text="Diminutif de l'organisation"/>
    <f:field ref="CCAPRECONFIG_15_1001_Email" text="E-Mail"/>
    <f:field ref="BAVCFG_15_1700_EMail_AP" text="E-Mail_AP"/>
    <f:field ref="CCAPRECONFIG_15_1001_Stiege" text="Escalier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HPRECONFIG_1_1001_Anrede" text="Formule d'appel"/>
    <f:field ref="CCAPRECONFIG_15_1001_Anrede" text="Formule d'appel"/>
    <f:field ref="CCAPRECONFIG_15_1001_Funktionsbezeichnung" text="Funktionsbezeichnung"/>
    <f:field ref="CCAPRECONFIG_15_1001_Geburtsdatum" text="Geburtsdatum"/>
    <f:field ref="CCAPRECONFIG_15_1001_Geschlecht_Anrede" text="Geschlecht_Anrede"/>
    <f:field ref="CCAPRECONFIG_15_1001_Nachgestellter_Titel" text="Intitulé du poste"/>
    <f:field ref="CCAPRECONFIG_15_1001_Kategorie" text="Kategorie"/>
    <f:field ref="CHPRECONFIG_1_1001_Ort" text="Localité"/>
    <f:field ref="CCAPRECONFIG_15_1001_Ort" text="Localité"/>
    <f:field ref="BAVCFG_15_1700_Nachname_AP" text="Nachname_AP"/>
    <f:field ref="CCAPRECONFIG_15_1001_Nachname" text="Nom"/>
    <f:field ref="CHPRECONFIG_1_1001_Nachname" text="Nom"/>
    <f:field ref="CCAPRECONFIG_15_1001_Organisationsname" text="Nom de l'organisation"/>
    <f:field ref="CCAPRECONFIG_15_1001_Name_Zeile_2" text="Nom_Ligne_2"/>
    <f:field ref="CCAPRECONFIG_15_1001_Name_Zeile_3" text="Nom_Ligne_3"/>
    <f:field ref="CHPRECONFIG_1_1001_Postleitzahl" text="NPA"/>
    <f:field ref="CCAPRECONFIG_15_1001_Hausnummer" text="Numéro"/>
    <f:field ref="BAVCFG_15_1700_Ort_AP" text="Ort_AP"/>
    <f:field ref="CCAPRECONFIG_15_1001_Land" text="Pays"/>
    <f:field ref="CCAPRECONFIG_15_1001_Tuer" text="Porte"/>
    <f:field ref="BAVCFG_15_1700_Posfach_AP" text="Posfach_AP"/>
    <f:field ref="BAVCFG_15_1700_Postleitzahl_AP" text="Postleitzahl_AP"/>
    <f:field ref="CCAPRECONFIG_15_1001_Vorname" text="Prénom"/>
    <f:field ref="CHPRECONFIG_1_1001_Vorname" text="Prénom"/>
    <f:field ref="CCAPRECONFIG_15_1001_Rechtsform" text="Rechtsform"/>
    <f:field ref="CCAPRECONFIG_15_1001_Abschriftsbemerkung" text="Remarque de l'expéditeur"/>
    <f:field ref="CHPRECONFIG_1_1001_Strasse" text="Rue"/>
    <f:field ref="CCAPRECONFIG_15_1001_Strasse" text="Rue"/>
    <f:field ref="CCAPRECONFIG_15_1001_Geschlecht" text="Sexe"/>
    <f:field ref="CCAPRECONFIG_15_1001_Sozialversicherungsnummer" text="Sozialversicherungsnummer"/>
    <f:field ref="CCAPRECONFIG_15_1001_Stock" text="Stock"/>
    <f:field ref="BAVCFG_15_1700_Strasse2_AP" text="Strasse2_AP"/>
    <f:field ref="BAVCFG_15_1700_Strasse_AP" text="Strasse_AP"/>
    <f:field ref="CCAPRECONFIG_15_1001_Telefon" text="Telefon"/>
    <f:field ref="BAVCFG_15_1700_Titel_AP" text="Titel_AP"/>
    <f:field ref="CCAPRECONFIG_15_1001_Titel" text="Titre"/>
    <f:field ref="CHPRECONFIG_1_1001_Titel" text="Titre"/>
    <f:field ref="CCAPRECONFIG_15_1001_Versandart" text="Type d'envoi"/>
    <f:field ref="BAVCFG_15_1700_Vorname_AP" text="Vorname_AP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Publipostage">
    <f:field ref="doc_FSCFOLIO_1_1001_FieldDocumentNumber" text="Numéro de document"/>
    <f:field ref="doc_FSCFOLIO_1_1001_FieldSubject" text="Obj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16</vt:i4>
      </vt:variant>
    </vt:vector>
  </HeadingPairs>
  <TitlesOfParts>
    <vt:vector size="24" baseType="lpstr">
      <vt:lpstr>I. Eigenleistungen</vt:lpstr>
      <vt:lpstr>II. Landerwerb</vt:lpstr>
      <vt:lpstr>III. Übrige n MWST-pfl. Ko</vt:lpstr>
      <vt:lpstr>IV. Pflanzenlieferung</vt:lpstr>
      <vt:lpstr>V. Bau- u Nebenarbeiten</vt:lpstr>
      <vt:lpstr>VI. Honorar bis 31-12-2010</vt:lpstr>
      <vt:lpstr>VI. Honorar ab 01-01-2011</vt:lpstr>
      <vt:lpstr>VII. Einnahmen </vt:lpstr>
      <vt:lpstr>'I. Eigenleistungen'!Impression_des_titres</vt:lpstr>
      <vt:lpstr>'II. Landerwerb'!Impression_des_titres</vt:lpstr>
      <vt:lpstr>'III. Übrige n MWST-pfl. Ko'!Impression_des_titres</vt:lpstr>
      <vt:lpstr>'IV. Pflanzenlieferung'!Impression_des_titres</vt:lpstr>
      <vt:lpstr>'V. Bau- u Nebenarbeiten'!Impression_des_titres</vt:lpstr>
      <vt:lpstr>'VI. Honorar ab 01-01-2011'!Impression_des_titres</vt:lpstr>
      <vt:lpstr>'VI. Honorar bis 31-12-2010'!Impression_des_titres</vt:lpstr>
      <vt:lpstr>'VII. Einnahmen '!Impression_des_titres</vt:lpstr>
      <vt:lpstr>'I. Eigenleistungen'!Zone_d_impression</vt:lpstr>
      <vt:lpstr>'II. Landerwerb'!Zone_d_impression</vt:lpstr>
      <vt:lpstr>'III. Übrige n MWST-pfl. Ko'!Zone_d_impression</vt:lpstr>
      <vt:lpstr>'IV. Pflanzenlieferung'!Zone_d_impression</vt:lpstr>
      <vt:lpstr>'V. Bau- u Nebenarbeiten'!Zone_d_impression</vt:lpstr>
      <vt:lpstr>'VI. Honorar ab 01-01-2011'!Zone_d_impression</vt:lpstr>
      <vt:lpstr>'VI. Honorar bis 31-12-2010'!Zone_d_impression</vt:lpstr>
      <vt:lpstr>'VII. Einnahmen '!Zone_d_impression</vt:lpstr>
    </vt:vector>
  </TitlesOfParts>
  <Company>CMSYS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Urech Michael  BVUATB</dc:creator>
  <cp:lastModifiedBy>Alt Michel ASTRA</cp:lastModifiedBy>
  <cp:lastPrinted>2017-03-08T10:42:29Z</cp:lastPrinted>
  <dcterms:created xsi:type="dcterms:W3CDTF">2003-09-29T15:17:06Z</dcterms:created>
  <dcterms:modified xsi:type="dcterms:W3CDTF">2019-10-25T12:09:38Z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ASTRACFG@15.1700:Abs_Fachbereich" pid="2" fmtid="{D5CDD505-2E9C-101B-9397-08002B2CF9AE}">
    <vt:lpwstr>Agglomerationsprojekte</vt:lpwstr>
  </property>
  <property name="FSC#ASTRACFG@15.1700:Abs_Fachbereichsfunktion" pid="3" fmtid="{D5CDD505-2E9C-101B-9397-08002B2CF9AE}">
    <vt:lpwstr>Responsable de projets </vt:lpwstr>
  </property>
  <property name="FSC#ASTRACFG@15.1700:Absender_Fusszeilen" pid="4" fmtid="{D5CDD505-2E9C-101B-9397-08002B2CF9AE}">
    <vt:lpwstr>Bundesamt für Strassen ASTRA_x000d__x000a_Michel Alt_x000d__x000a_Postadresse: 3003 Bern_x000d__x000a_Mühlestrasse 2, 3063 Ittigen_x000d__x000a_Tel. +41 58 463 37 66, Fax +41 58 463 23 03_x000d__x000a_michel.alt@astra.admin.ch_x000d__x000a_www.astra.admin.ch</vt:lpwstr>
  </property>
  <property name="FSC#ASTRACFG@15.1700:Abteilung" pid="5" fmtid="{D5CDD505-2E9C-101B-9397-08002B2CF9AE}">
    <vt:lpwstr/>
  </property>
  <property name="FSC#ASTRACFG@15.1700:Bereich" pid="6" fmtid="{D5CDD505-2E9C-101B-9397-08002B2CF9AE}">
    <vt:lpwstr/>
  </property>
  <property name="FSC#ASTRACFG@15.1700:Fachbereich" pid="7" fmtid="{D5CDD505-2E9C-101B-9397-08002B2CF9AE}">
    <vt:lpwstr/>
  </property>
  <property name="FSC#ASTRACFG@15.1700:FilialeOrt" pid="8" fmtid="{D5CDD505-2E9C-101B-9397-08002B2CF9AE}">
    <vt:lpwstr>Bern</vt:lpwstr>
  </property>
  <property name="FSC#ASTRACFG@15.1700:Funktion" pid="9" fmtid="{D5CDD505-2E9C-101B-9397-08002B2CF9AE}">
    <vt:lpwstr/>
  </property>
  <property name="FSC#ASTRACFG@15.1700:Postadresse" pid="10" fmtid="{D5CDD505-2E9C-101B-9397-08002B2CF9AE}">
    <vt:lpwstr>3003 Bern</vt:lpwstr>
  </property>
  <property name="FSC#ASTRACFG@15.1700:Standortadresse" pid="11" fmtid="{D5CDD505-2E9C-101B-9397-08002B2CF9AE}">
    <vt:lpwstr>Mühlestrasse 2, 3063 Ittigen</vt:lpwstr>
  </property>
  <property name="FSC#UVEKCFG@15.1700:Function" pid="12" fmtid="{D5CDD505-2E9C-101B-9397-08002B2CF9AE}">
    <vt:lpwstr/>
  </property>
  <property name="FSC#UVEKCFG@15.1700:FileRespOrg" pid="13" fmtid="{D5CDD505-2E9C-101B-9397-08002B2CF9AE}">
    <vt:lpwstr>Netzplanung</vt:lpwstr>
  </property>
  <property name="FSC#UVEKCFG@15.1700:DefaultGroupFileResponsible" pid="14" fmtid="{D5CDD505-2E9C-101B-9397-08002B2CF9AE}">
    <vt:lpwstr>Netzplanung</vt:lpwstr>
  </property>
  <property name="FSC#UVEKCFG@15.1700:FileRespFunction" pid="15" fmtid="{D5CDD505-2E9C-101B-9397-08002B2CF9AE}">
    <vt:lpwstr/>
  </property>
  <property name="FSC#UVEKCFG@15.1700:AssignedClassification" pid="16" fmtid="{D5CDD505-2E9C-101B-9397-08002B2CF9AE}">
    <vt:lpwstr/>
  </property>
  <property name="FSC#UVEKCFG@15.1700:AssignedClassificationCode" pid="17" fmtid="{D5CDD505-2E9C-101B-9397-08002B2CF9AE}">
    <vt:lpwstr/>
  </property>
  <property name="FSC#UVEKCFG@15.1700:FileResponsible" pid="18" fmtid="{D5CDD505-2E9C-101B-9397-08002B2CF9AE}">
    <vt:lpwstr>Michel Alt</vt:lpwstr>
  </property>
  <property name="FSC#UVEKCFG@15.1700:FileResponsibleTel" pid="19" fmtid="{D5CDD505-2E9C-101B-9397-08002B2CF9AE}">
    <vt:lpwstr>+41 58 463 37 66</vt:lpwstr>
  </property>
  <property name="FSC#UVEKCFG@15.1700:FileResponsibleEmail" pid="20" fmtid="{D5CDD505-2E9C-101B-9397-08002B2CF9AE}">
    <vt:lpwstr>michel.alt@astra.admin.ch</vt:lpwstr>
  </property>
  <property name="FSC#UVEKCFG@15.1700:FileResponsibleFax" pid="21" fmtid="{D5CDD505-2E9C-101B-9397-08002B2CF9AE}">
    <vt:lpwstr>+41 58 463 23 03</vt:lpwstr>
  </property>
  <property name="FSC#UVEKCFG@15.1700:FileResponsibleAddress" pid="22" fmtid="{D5CDD505-2E9C-101B-9397-08002B2CF9AE}">
    <vt:lpwstr>Mühlestrasse 2, 3003 Bern</vt:lpwstr>
  </property>
  <property name="FSC#UVEKCFG@15.1700:FileResponsibleStreet" pid="23" fmtid="{D5CDD505-2E9C-101B-9397-08002B2CF9AE}">
    <vt:lpwstr>Mühlestrasse 2</vt:lpwstr>
  </property>
  <property name="FSC#UVEKCFG@15.1700:FileResponsiblezipcode" pid="24" fmtid="{D5CDD505-2E9C-101B-9397-08002B2CF9AE}">
    <vt:lpwstr>3003</vt:lpwstr>
  </property>
  <property name="FSC#UVEKCFG@15.1700:FileResponsiblecity" pid="25" fmtid="{D5CDD505-2E9C-101B-9397-08002B2CF9AE}">
    <vt:lpwstr>Bern</vt:lpwstr>
  </property>
  <property name="FSC#UVEKCFG@15.1700:FileResponsibleAbbreviation" pid="26" fmtid="{D5CDD505-2E9C-101B-9397-08002B2CF9AE}">
    <vt:lpwstr>Ali</vt:lpwstr>
  </property>
  <property name="FSC#UVEKCFG@15.1700:FileRespOrgHome" pid="27" fmtid="{D5CDD505-2E9C-101B-9397-08002B2CF9AE}">
    <vt:lpwstr/>
  </property>
  <property name="FSC#UVEKCFG@15.1700:CurrUserAbbreviation" pid="28" fmtid="{D5CDD505-2E9C-101B-9397-08002B2CF9AE}">
    <vt:lpwstr>Ali</vt:lpwstr>
  </property>
  <property name="FSC#UVEKCFG@15.1700:CategoryReference" pid="29" fmtid="{D5CDD505-2E9C-101B-9397-08002B2CF9AE}">
    <vt:lpwstr>433.33</vt:lpwstr>
  </property>
  <property name="FSC#UVEKCFG@15.1700:cooAddress" pid="30" fmtid="{D5CDD505-2E9C-101B-9397-08002B2CF9AE}">
    <vt:lpwstr>COO.2045.100.2.5216432</vt:lpwstr>
  </property>
  <property name="FSC#UVEKCFG@15.1700:sleeveFileReference" pid="31" fmtid="{D5CDD505-2E9C-101B-9397-08002B2CF9AE}">
    <vt:lpwstr/>
  </property>
  <property name="FSC#UVEKCFG@15.1700:BureauName" pid="32" fmtid="{D5CDD505-2E9C-101B-9397-08002B2CF9AE}">
    <vt:lpwstr>Office fédéral des routes</vt:lpwstr>
  </property>
  <property name="FSC#UVEKCFG@15.1700:BureauShortName" pid="33" fmtid="{D5CDD505-2E9C-101B-9397-08002B2CF9AE}">
    <vt:lpwstr>OFROU</vt:lpwstr>
  </property>
  <property name="FSC#UVEKCFG@15.1700:BureauWebsite" pid="34" fmtid="{D5CDD505-2E9C-101B-9397-08002B2CF9AE}">
    <vt:lpwstr>www.ofrou.admin.ch</vt:lpwstr>
  </property>
  <property name="FSC#UVEKCFG@15.1700:SubFileTitle" pid="35" fmtid="{D5CDD505-2E9C-101B-9397-08002B2CF9AE}">
    <vt:lpwstr>Beispiel Aufstellung der anrechenbaren Kosten für die Schlussabrechnung</vt:lpwstr>
  </property>
  <property name="FSC#UVEKCFG@15.1700:ForeignNumber" pid="36" fmtid="{D5CDD505-2E9C-101B-9397-08002B2CF9AE}">
    <vt:lpwstr/>
  </property>
  <property name="FSC#UVEKCFG@15.1700:Amtstitel" pid="37" fmtid="{D5CDD505-2E9C-101B-9397-08002B2CF9AE}">
    <vt:lpwstr/>
  </property>
  <property name="FSC#UVEKCFG@15.1700:ZusendungAm" pid="38" fmtid="{D5CDD505-2E9C-101B-9397-08002B2CF9AE}">
    <vt:lpwstr/>
  </property>
  <property name="FSC#UVEKCFG@15.1700:SignerLeft" pid="39" fmtid="{D5CDD505-2E9C-101B-9397-08002B2CF9AE}">
    <vt:lpwstr/>
  </property>
  <property name="FSC#UVEKCFG@15.1700:SignerRight" pid="40" fmtid="{D5CDD505-2E9C-101B-9397-08002B2CF9AE}">
    <vt:lpwstr/>
  </property>
  <property name="FSC#UVEKCFG@15.1700:SignerLeftJobTitle" pid="41" fmtid="{D5CDD505-2E9C-101B-9397-08002B2CF9AE}">
    <vt:lpwstr/>
  </property>
  <property name="FSC#UVEKCFG@15.1700:SignerRightJobTitle" pid="42" fmtid="{D5CDD505-2E9C-101B-9397-08002B2CF9AE}">
    <vt:lpwstr/>
  </property>
  <property name="FSC#UVEKCFG@15.1700:SignerLeftFunction" pid="43" fmtid="{D5CDD505-2E9C-101B-9397-08002B2CF9AE}">
    <vt:lpwstr/>
  </property>
  <property name="FSC#UVEKCFG@15.1700:SignerRightFunction" pid="44" fmtid="{D5CDD505-2E9C-101B-9397-08002B2CF9AE}">
    <vt:lpwstr/>
  </property>
  <property name="FSC#UVEKCFG@15.1700:SignerLeftUserRoleGroup" pid="45" fmtid="{D5CDD505-2E9C-101B-9397-08002B2CF9AE}">
    <vt:lpwstr/>
  </property>
  <property name="FSC#UVEKCFG@15.1700:SignerRightUserRoleGroup" pid="46" fmtid="{D5CDD505-2E9C-101B-9397-08002B2CF9AE}">
    <vt:lpwstr/>
  </property>
  <property name="FSC#UVEKCFG@15.1700:DocumentNumber" pid="47" fmtid="{D5CDD505-2E9C-101B-9397-08002B2CF9AE}">
    <vt:lpwstr>P463-1712</vt:lpwstr>
  </property>
  <property name="FSC#UVEKCFG@15.1700:AssignmentNumber" pid="48" fmtid="{D5CDD505-2E9C-101B-9397-08002B2CF9AE}">
    <vt:lpwstr/>
  </property>
  <property name="FSC#UVEKCFG@15.1700:EM_Personal" pid="49" fmtid="{D5CDD505-2E9C-101B-9397-08002B2CF9AE}">
    <vt:lpwstr/>
  </property>
  <property name="FSC#UVEKCFG@15.1700:EM_Geschlecht" pid="50" fmtid="{D5CDD505-2E9C-101B-9397-08002B2CF9AE}">
    <vt:lpwstr/>
  </property>
  <property name="FSC#UVEKCFG@15.1700:EM_GebDatum" pid="51" fmtid="{D5CDD505-2E9C-101B-9397-08002B2CF9AE}">
    <vt:lpwstr/>
  </property>
  <property name="FSC#UVEKCFG@15.1700:EM_Funktion" pid="52" fmtid="{D5CDD505-2E9C-101B-9397-08002B2CF9AE}">
    <vt:lpwstr/>
  </property>
  <property name="FSC#UVEKCFG@15.1700:EM_Beruf" pid="53" fmtid="{D5CDD505-2E9C-101B-9397-08002B2CF9AE}">
    <vt:lpwstr/>
  </property>
  <property name="FSC#UVEKCFG@15.1700:EM_SVNR" pid="54" fmtid="{D5CDD505-2E9C-101B-9397-08002B2CF9AE}">
    <vt:lpwstr/>
  </property>
  <property name="FSC#UVEKCFG@15.1700:EM_Familienstand" pid="55" fmtid="{D5CDD505-2E9C-101B-9397-08002B2CF9AE}">
    <vt:lpwstr/>
  </property>
  <property name="FSC#UVEKCFG@15.1700:EM_Muttersprache" pid="56" fmtid="{D5CDD505-2E9C-101B-9397-08002B2CF9AE}">
    <vt:lpwstr/>
  </property>
  <property name="FSC#UVEKCFG@15.1700:EM_Geboren_in" pid="57" fmtid="{D5CDD505-2E9C-101B-9397-08002B2CF9AE}">
    <vt:lpwstr/>
  </property>
  <property name="FSC#UVEKCFG@15.1700:EM_Briefanrede" pid="58" fmtid="{D5CDD505-2E9C-101B-9397-08002B2CF9AE}">
    <vt:lpwstr/>
  </property>
  <property name="FSC#UVEKCFG@15.1700:EM_Kommunikationssprache" pid="59" fmtid="{D5CDD505-2E9C-101B-9397-08002B2CF9AE}">
    <vt:lpwstr/>
  </property>
  <property name="FSC#UVEKCFG@15.1700:EM_Webseite" pid="60" fmtid="{D5CDD505-2E9C-101B-9397-08002B2CF9AE}">
    <vt:lpwstr/>
  </property>
  <property name="FSC#UVEKCFG@15.1700:EM_TelNr_Business" pid="61" fmtid="{D5CDD505-2E9C-101B-9397-08002B2CF9AE}">
    <vt:lpwstr/>
  </property>
  <property name="FSC#UVEKCFG@15.1700:EM_TelNr_Private" pid="62" fmtid="{D5CDD505-2E9C-101B-9397-08002B2CF9AE}">
    <vt:lpwstr/>
  </property>
  <property name="FSC#UVEKCFG@15.1700:EM_TelNr_Mobile" pid="63" fmtid="{D5CDD505-2E9C-101B-9397-08002B2CF9AE}">
    <vt:lpwstr/>
  </property>
  <property name="FSC#UVEKCFG@15.1700:EM_TelNr_Other" pid="64" fmtid="{D5CDD505-2E9C-101B-9397-08002B2CF9AE}">
    <vt:lpwstr/>
  </property>
  <property name="FSC#UVEKCFG@15.1700:EM_TelNr_Fax" pid="65" fmtid="{D5CDD505-2E9C-101B-9397-08002B2CF9AE}">
    <vt:lpwstr/>
  </property>
  <property name="FSC#UVEKCFG@15.1700:EM_EMail1" pid="66" fmtid="{D5CDD505-2E9C-101B-9397-08002B2CF9AE}">
    <vt:lpwstr/>
  </property>
  <property name="FSC#UVEKCFG@15.1700:EM_EMail2" pid="67" fmtid="{D5CDD505-2E9C-101B-9397-08002B2CF9AE}">
    <vt:lpwstr/>
  </property>
  <property name="FSC#UVEKCFG@15.1700:EM_EMail3" pid="68" fmtid="{D5CDD505-2E9C-101B-9397-08002B2CF9AE}">
    <vt:lpwstr/>
  </property>
  <property name="FSC#UVEKCFG@15.1700:EM_Name" pid="69" fmtid="{D5CDD505-2E9C-101B-9397-08002B2CF9AE}">
    <vt:lpwstr/>
  </property>
  <property name="FSC#UVEKCFG@15.1700:EM_UID" pid="70" fmtid="{D5CDD505-2E9C-101B-9397-08002B2CF9AE}">
    <vt:lpwstr/>
  </property>
  <property name="FSC#UVEKCFG@15.1700:EM_Rechtsform" pid="71" fmtid="{D5CDD505-2E9C-101B-9397-08002B2CF9AE}">
    <vt:lpwstr/>
  </property>
  <property name="FSC#UVEKCFG@15.1700:EM_Klassifizierung" pid="72" fmtid="{D5CDD505-2E9C-101B-9397-08002B2CF9AE}">
    <vt:lpwstr/>
  </property>
  <property name="FSC#UVEKCFG@15.1700:EM_Gruendungsjahr" pid="73" fmtid="{D5CDD505-2E9C-101B-9397-08002B2CF9AE}">
    <vt:lpwstr/>
  </property>
  <property name="FSC#UVEKCFG@15.1700:EM_Versandart" pid="74" fmtid="{D5CDD505-2E9C-101B-9397-08002B2CF9AE}">
    <vt:lpwstr>B-Post</vt:lpwstr>
  </property>
  <property name="FSC#UVEKCFG@15.1700:EM_Versandvermek" pid="75" fmtid="{D5CDD505-2E9C-101B-9397-08002B2CF9AE}">
    <vt:lpwstr/>
  </property>
  <property name="FSC#UVEKCFG@15.1700:EM_Anrede" pid="76" fmtid="{D5CDD505-2E9C-101B-9397-08002B2CF9AE}">
    <vt:lpwstr/>
  </property>
  <property name="FSC#UVEKCFG@15.1700:EM_Titel" pid="77" fmtid="{D5CDD505-2E9C-101B-9397-08002B2CF9AE}">
    <vt:lpwstr/>
  </property>
  <property name="FSC#UVEKCFG@15.1700:EM_Nachgestellter_Titel" pid="78" fmtid="{D5CDD505-2E9C-101B-9397-08002B2CF9AE}">
    <vt:lpwstr/>
  </property>
  <property name="FSC#UVEKCFG@15.1700:EM_Vorname" pid="79" fmtid="{D5CDD505-2E9C-101B-9397-08002B2CF9AE}">
    <vt:lpwstr/>
  </property>
  <property name="FSC#UVEKCFG@15.1700:EM_Nachname" pid="80" fmtid="{D5CDD505-2E9C-101B-9397-08002B2CF9AE}">
    <vt:lpwstr/>
  </property>
  <property name="FSC#UVEKCFG@15.1700:EM_Kurzbezeichnung" pid="81" fmtid="{D5CDD505-2E9C-101B-9397-08002B2CF9AE}">
    <vt:lpwstr/>
  </property>
  <property name="FSC#UVEKCFG@15.1700:EM_Organisations_Zeile_1" pid="82" fmtid="{D5CDD505-2E9C-101B-9397-08002B2CF9AE}">
    <vt:lpwstr/>
  </property>
  <property name="FSC#UVEKCFG@15.1700:EM_Organisations_Zeile_2" pid="83" fmtid="{D5CDD505-2E9C-101B-9397-08002B2CF9AE}">
    <vt:lpwstr/>
  </property>
  <property name="FSC#UVEKCFG@15.1700:EM_Organisations_Zeile_3" pid="84" fmtid="{D5CDD505-2E9C-101B-9397-08002B2CF9AE}">
    <vt:lpwstr/>
  </property>
  <property name="FSC#UVEKCFG@15.1700:EM_Strasse" pid="85" fmtid="{D5CDD505-2E9C-101B-9397-08002B2CF9AE}">
    <vt:lpwstr/>
  </property>
  <property name="FSC#UVEKCFG@15.1700:EM_Hausnummer" pid="86" fmtid="{D5CDD505-2E9C-101B-9397-08002B2CF9AE}">
    <vt:lpwstr/>
  </property>
  <property name="FSC#UVEKCFG@15.1700:EM_Strasse2" pid="87" fmtid="{D5CDD505-2E9C-101B-9397-08002B2CF9AE}">
    <vt:lpwstr/>
  </property>
  <property name="FSC#UVEKCFG@15.1700:EM_Hausnummer_Zusatz" pid="88" fmtid="{D5CDD505-2E9C-101B-9397-08002B2CF9AE}">
    <vt:lpwstr/>
  </property>
  <property name="FSC#UVEKCFG@15.1700:EM_Postfach" pid="89" fmtid="{D5CDD505-2E9C-101B-9397-08002B2CF9AE}">
    <vt:lpwstr/>
  </property>
  <property name="FSC#UVEKCFG@15.1700:EM_PLZ" pid="90" fmtid="{D5CDD505-2E9C-101B-9397-08002B2CF9AE}">
    <vt:lpwstr/>
  </property>
  <property name="FSC#UVEKCFG@15.1700:EM_Ort" pid="91" fmtid="{D5CDD505-2E9C-101B-9397-08002B2CF9AE}">
    <vt:lpwstr/>
  </property>
  <property name="FSC#UVEKCFG@15.1700:EM_Land" pid="92" fmtid="{D5CDD505-2E9C-101B-9397-08002B2CF9AE}">
    <vt:lpwstr/>
  </property>
  <property name="FSC#UVEKCFG@15.1700:EM_E_Mail_Adresse" pid="93" fmtid="{D5CDD505-2E9C-101B-9397-08002B2CF9AE}">
    <vt:lpwstr/>
  </property>
  <property name="FSC#UVEKCFG@15.1700:EM_Funktionsbezeichnung" pid="94" fmtid="{D5CDD505-2E9C-101B-9397-08002B2CF9AE}">
    <vt:lpwstr/>
  </property>
  <property name="FSC#UVEKCFG@15.1700:EM_Serienbrieffeld_1" pid="95" fmtid="{D5CDD505-2E9C-101B-9397-08002B2CF9AE}">
    <vt:lpwstr/>
  </property>
  <property name="FSC#UVEKCFG@15.1700:EM_Serienbrieffeld_2" pid="96" fmtid="{D5CDD505-2E9C-101B-9397-08002B2CF9AE}">
    <vt:lpwstr/>
  </property>
  <property name="FSC#UVEKCFG@15.1700:EM_Serienbrieffeld_3" pid="97" fmtid="{D5CDD505-2E9C-101B-9397-08002B2CF9AE}">
    <vt:lpwstr/>
  </property>
  <property name="FSC#UVEKCFG@15.1700:EM_Serienbrieffeld_4" pid="98" fmtid="{D5CDD505-2E9C-101B-9397-08002B2CF9AE}">
    <vt:lpwstr/>
  </property>
  <property name="FSC#UVEKCFG@15.1700:EM_Serienbrieffeld_5" pid="99" fmtid="{D5CDD505-2E9C-101B-9397-08002B2CF9AE}">
    <vt:lpwstr/>
  </property>
  <property name="FSC#UVEKCFG@15.1700:EM_Address" pid="100" fmtid="{D5CDD505-2E9C-101B-9397-08002B2CF9AE}">
    <vt:lpwstr/>
  </property>
  <property name="FSC#UVEKCFG@15.1700:Abs_Nachname" pid="101" fmtid="{D5CDD505-2E9C-101B-9397-08002B2CF9AE}">
    <vt:lpwstr>Alt</vt:lpwstr>
  </property>
  <property name="FSC#UVEKCFG@15.1700:Abs_Vorname" pid="102" fmtid="{D5CDD505-2E9C-101B-9397-08002B2CF9AE}">
    <vt:lpwstr>Michel</vt:lpwstr>
  </property>
  <property name="FSC#UVEKCFG@15.1700:Abs_Zeichen" pid="103" fmtid="{D5CDD505-2E9C-101B-9397-08002B2CF9AE}">
    <vt:lpwstr>Ali</vt:lpwstr>
  </property>
  <property name="FSC#UVEKCFG@15.1700:Anrede" pid="104" fmtid="{D5CDD505-2E9C-101B-9397-08002B2CF9AE}">
    <vt:lpwstr/>
  </property>
  <property name="FSC#UVEKCFG@15.1700:EM_Versandartspez" pid="105" fmtid="{D5CDD505-2E9C-101B-9397-08002B2CF9AE}">
    <vt:lpwstr/>
  </property>
  <property name="FSC#UVEKCFG@15.1700:Briefdatum" pid="106" fmtid="{D5CDD505-2E9C-101B-9397-08002B2CF9AE}">
    <vt:lpwstr>25.10.2019</vt:lpwstr>
  </property>
  <property name="FSC#UVEKCFG@15.1700:Empf_Zeichen" pid="107" fmtid="{D5CDD505-2E9C-101B-9397-08002B2CF9AE}">
    <vt:lpwstr/>
  </property>
  <property name="FSC#UVEKCFG@15.1700:FilialePLZ" pid="108" fmtid="{D5CDD505-2E9C-101B-9397-08002B2CF9AE}">
    <vt:lpwstr>3003</vt:lpwstr>
  </property>
  <property name="FSC#UVEKCFG@15.1700:Gegenstand" pid="109" fmtid="{D5CDD505-2E9C-101B-9397-08002B2CF9AE}">
    <vt:lpwstr>BETREFF</vt:lpwstr>
  </property>
  <property name="FSC#UVEKCFG@15.1700:Nummer" pid="110" fmtid="{D5CDD505-2E9C-101B-9397-08002B2CF9AE}">
    <vt:lpwstr>P463-1712</vt:lpwstr>
  </property>
  <property name="FSC#UVEKCFG@15.1700:Unterschrift_Nachname" pid="111" fmtid="{D5CDD505-2E9C-101B-9397-08002B2CF9AE}">
    <vt:lpwstr/>
  </property>
  <property name="FSC#UVEKCFG@15.1700:Unterschrift_Vorname" pid="112" fmtid="{D5CDD505-2E9C-101B-9397-08002B2CF9AE}">
    <vt:lpwstr/>
  </property>
  <property name="FSC#COOELAK@1.1001:Subject" pid="113" fmtid="{D5CDD505-2E9C-101B-9397-08002B2CF9AE}">
    <vt:lpwstr/>
  </property>
  <property name="FSC#COOELAK@1.1001:FileReference" pid="114" fmtid="{D5CDD505-2E9C-101B-9397-08002B2CF9AE}">
    <vt:lpwstr>433.33-00086</vt:lpwstr>
  </property>
  <property name="FSC#COOELAK@1.1001:FileRefYear" pid="115" fmtid="{D5CDD505-2E9C-101B-9397-08002B2CF9AE}">
    <vt:lpwstr>2010</vt:lpwstr>
  </property>
  <property name="FSC#COOELAK@1.1001:FileRefOrdinal" pid="116" fmtid="{D5CDD505-2E9C-101B-9397-08002B2CF9AE}">
    <vt:lpwstr>86</vt:lpwstr>
  </property>
  <property name="FSC#COOELAK@1.1001:FileRefOU" pid="117" fmtid="{D5CDD505-2E9C-101B-9397-08002B2CF9AE}">
    <vt:lpwstr>NP</vt:lpwstr>
  </property>
  <property name="FSC#COOELAK@1.1001:Organization" pid="118" fmtid="{D5CDD505-2E9C-101B-9397-08002B2CF9AE}">
    <vt:lpwstr/>
  </property>
  <property name="FSC#COOELAK@1.1001:Owner" pid="119" fmtid="{D5CDD505-2E9C-101B-9397-08002B2CF9AE}">
    <vt:lpwstr>Alt Michel, Bern</vt:lpwstr>
  </property>
  <property name="FSC#COOELAK@1.1001:OwnerExtension" pid="120" fmtid="{D5CDD505-2E9C-101B-9397-08002B2CF9AE}">
    <vt:lpwstr>+41 58 463 37 66</vt:lpwstr>
  </property>
  <property name="FSC#COOELAK@1.1001:OwnerFaxExtension" pid="121" fmtid="{D5CDD505-2E9C-101B-9397-08002B2CF9AE}">
    <vt:lpwstr>+41 58 463 23 03</vt:lpwstr>
  </property>
  <property name="FSC#COOELAK@1.1001:DispatchedBy" pid="122" fmtid="{D5CDD505-2E9C-101B-9397-08002B2CF9AE}">
    <vt:lpwstr/>
  </property>
  <property name="FSC#COOELAK@1.1001:DispatchedAt" pid="123" fmtid="{D5CDD505-2E9C-101B-9397-08002B2CF9AE}">
    <vt:lpwstr/>
  </property>
  <property name="FSC#COOELAK@1.1001:ApprovedBy" pid="124" fmtid="{D5CDD505-2E9C-101B-9397-08002B2CF9AE}">
    <vt:lpwstr/>
  </property>
  <property name="FSC#COOELAK@1.1001:ApprovedAt" pid="125" fmtid="{D5CDD505-2E9C-101B-9397-08002B2CF9AE}">
    <vt:lpwstr/>
  </property>
  <property name="FSC#COOELAK@1.1001:Department" pid="126" fmtid="{D5CDD505-2E9C-101B-9397-08002B2CF9AE}">
    <vt:lpwstr>Netzplanung (ASTRA)</vt:lpwstr>
  </property>
  <property name="FSC#COOELAK@1.1001:CreatedAt" pid="127" fmtid="{D5CDD505-2E9C-101B-9397-08002B2CF9AE}">
    <vt:lpwstr>16.11.2016</vt:lpwstr>
  </property>
  <property name="FSC#COOELAK@1.1001:OU" pid="128" fmtid="{D5CDD505-2E9C-101B-9397-08002B2CF9AE}">
    <vt:lpwstr>Netzplanung (ASTRA)</vt:lpwstr>
  </property>
  <property name="FSC#COOELAK@1.1001:Priority" pid="129" fmtid="{D5CDD505-2E9C-101B-9397-08002B2CF9AE}">
    <vt:lpwstr> ()</vt:lpwstr>
  </property>
  <property name="FSC#COOELAK@1.1001:ObjBarCode" pid="130" fmtid="{D5CDD505-2E9C-101B-9397-08002B2CF9AE}">
    <vt:lpwstr>*COO.2045.100.2.5216432*</vt:lpwstr>
  </property>
  <property name="FSC#COOELAK@1.1001:RefBarCode" pid="131" fmtid="{D5CDD505-2E9C-101B-9397-08002B2CF9AE}">
    <vt:lpwstr>*COO.2045.100.2.5216431*</vt:lpwstr>
  </property>
  <property name="FSC#COOELAK@1.1001:FileRefBarCode" pid="132" fmtid="{D5CDD505-2E9C-101B-9397-08002B2CF9AE}">
    <vt:lpwstr>*433.33-00086*</vt:lpwstr>
  </property>
  <property name="FSC#COOELAK@1.1001:ExternalRef" pid="133" fmtid="{D5CDD505-2E9C-101B-9397-08002B2CF9AE}">
    <vt:lpwstr/>
  </property>
  <property name="FSC#COOELAK@1.1001:IncomingNumber" pid="134" fmtid="{D5CDD505-2E9C-101B-9397-08002B2CF9AE}">
    <vt:lpwstr/>
  </property>
  <property name="FSC#COOELAK@1.1001:IncomingSubject" pid="135" fmtid="{D5CDD505-2E9C-101B-9397-08002B2CF9AE}">
    <vt:lpwstr/>
  </property>
  <property name="FSC#COOELAK@1.1001:ProcessResponsible" pid="136" fmtid="{D5CDD505-2E9C-101B-9397-08002B2CF9AE}">
    <vt:lpwstr/>
  </property>
  <property name="FSC#COOELAK@1.1001:ProcessResponsiblePhone" pid="137" fmtid="{D5CDD505-2E9C-101B-9397-08002B2CF9AE}">
    <vt:lpwstr/>
  </property>
  <property name="FSC#COOELAK@1.1001:ProcessResponsibleMail" pid="138" fmtid="{D5CDD505-2E9C-101B-9397-08002B2CF9AE}">
    <vt:lpwstr/>
  </property>
  <property name="FSC#COOELAK@1.1001:ProcessResponsibleFax" pid="139" fmtid="{D5CDD505-2E9C-101B-9397-08002B2CF9AE}">
    <vt:lpwstr/>
  </property>
  <property name="FSC#COOELAK@1.1001:ApproverFirstName" pid="140" fmtid="{D5CDD505-2E9C-101B-9397-08002B2CF9AE}">
    <vt:lpwstr/>
  </property>
  <property name="FSC#COOELAK@1.1001:ApproverSurName" pid="141" fmtid="{D5CDD505-2E9C-101B-9397-08002B2CF9AE}">
    <vt:lpwstr/>
  </property>
  <property name="FSC#COOELAK@1.1001:ApproverTitle" pid="142" fmtid="{D5CDD505-2E9C-101B-9397-08002B2CF9AE}">
    <vt:lpwstr/>
  </property>
  <property name="FSC#COOELAK@1.1001:ExternalDate" pid="143" fmtid="{D5CDD505-2E9C-101B-9397-08002B2CF9AE}">
    <vt:lpwstr/>
  </property>
  <property name="FSC#COOELAK@1.1001:SettlementApprovedAt" pid="144" fmtid="{D5CDD505-2E9C-101B-9397-08002B2CF9AE}">
    <vt:lpwstr/>
  </property>
  <property name="FSC#COOELAK@1.1001:BaseNumber" pid="145" fmtid="{D5CDD505-2E9C-101B-9397-08002B2CF9AE}">
    <vt:lpwstr>433.33</vt:lpwstr>
  </property>
  <property name="FSC#COOELAK@1.1001:CurrentUserRolePos" pid="146" fmtid="{D5CDD505-2E9C-101B-9397-08002B2CF9AE}">
    <vt:lpwstr>Collaborateur, -trice spécialisé(e)</vt:lpwstr>
  </property>
  <property name="FSC#COOELAK@1.1001:CurrentUserEmail" pid="147" fmtid="{D5CDD505-2E9C-101B-9397-08002B2CF9AE}">
    <vt:lpwstr>michel.alt@astra.admin.ch</vt:lpwstr>
  </property>
  <property name="FSC#ELAKGOV@1.1001:PersonalSubjGender" pid="148" fmtid="{D5CDD505-2E9C-101B-9397-08002B2CF9AE}">
    <vt:lpwstr/>
  </property>
  <property name="FSC#ELAKGOV@1.1001:PersonalSubjFirstName" pid="149" fmtid="{D5CDD505-2E9C-101B-9397-08002B2CF9AE}">
    <vt:lpwstr/>
  </property>
  <property name="FSC#ELAKGOV@1.1001:PersonalSubjSurName" pid="150" fmtid="{D5CDD505-2E9C-101B-9397-08002B2CF9AE}">
    <vt:lpwstr/>
  </property>
  <property name="FSC#ELAKGOV@1.1001:PersonalSubjSalutation" pid="151" fmtid="{D5CDD505-2E9C-101B-9397-08002B2CF9AE}">
    <vt:lpwstr/>
  </property>
  <property name="FSC#ELAKGOV@1.1001:PersonalSubjAddress" pid="152" fmtid="{D5CDD505-2E9C-101B-9397-08002B2CF9AE}">
    <vt:lpwstr/>
  </property>
  <property name="FSC#ATSTATECFG@1.1001:Office" pid="153" fmtid="{D5CDD505-2E9C-101B-9397-08002B2CF9AE}">
    <vt:lpwstr/>
  </property>
  <property name="FSC#ATSTATECFG@1.1001:Agent" pid="154" fmtid="{D5CDD505-2E9C-101B-9397-08002B2CF9AE}">
    <vt:lpwstr>Michel Alt</vt:lpwstr>
  </property>
  <property name="FSC#ATSTATECFG@1.1001:AgentPhone" pid="155" fmtid="{D5CDD505-2E9C-101B-9397-08002B2CF9AE}">
    <vt:lpwstr>+41 58 463 37 66</vt:lpwstr>
  </property>
  <property name="FSC#ATSTATECFG@1.1001:DepartmentFax" pid="156" fmtid="{D5CDD505-2E9C-101B-9397-08002B2CF9AE}">
    <vt:lpwstr/>
  </property>
  <property name="FSC#ATSTATECFG@1.1001:DepartmentEmail" pid="157" fmtid="{D5CDD505-2E9C-101B-9397-08002B2CF9AE}">
    <vt:lpwstr/>
  </property>
  <property name="FSC#ATSTATECFG@1.1001:SubfileDate" pid="158" fmtid="{D5CDD505-2E9C-101B-9397-08002B2CF9AE}">
    <vt:lpwstr/>
  </property>
  <property name="FSC#ATSTATECFG@1.1001:SubfileSubject" pid="159" fmtid="{D5CDD505-2E9C-101B-9397-08002B2CF9AE}">
    <vt:lpwstr/>
  </property>
  <property name="FSC#ATSTATECFG@1.1001:DepartmentZipCode" pid="160" fmtid="{D5CDD505-2E9C-101B-9397-08002B2CF9AE}">
    <vt:lpwstr/>
  </property>
  <property name="FSC#ATSTATECFG@1.1001:DepartmentCountry" pid="161" fmtid="{D5CDD505-2E9C-101B-9397-08002B2CF9AE}">
    <vt:lpwstr/>
  </property>
  <property name="FSC#ATSTATECFG@1.1001:DepartmentCity" pid="162" fmtid="{D5CDD505-2E9C-101B-9397-08002B2CF9AE}">
    <vt:lpwstr/>
  </property>
  <property name="FSC#ATSTATECFG@1.1001:DepartmentStreet" pid="163" fmtid="{D5CDD505-2E9C-101B-9397-08002B2CF9AE}">
    <vt:lpwstr/>
  </property>
  <property name="FSC#ATSTATECFG@1.1001:DepartmentDVR" pid="164" fmtid="{D5CDD505-2E9C-101B-9397-08002B2CF9AE}">
    <vt:lpwstr/>
  </property>
  <property name="FSC#ATSTATECFG@1.1001:DepartmentUID" pid="165" fmtid="{D5CDD505-2E9C-101B-9397-08002B2CF9AE}">
    <vt:lpwstr/>
  </property>
  <property name="FSC#ATSTATECFG@1.1001:SubfileReference" pid="166" fmtid="{D5CDD505-2E9C-101B-9397-08002B2CF9AE}">
    <vt:lpwstr>433.33-00086/00010/00004</vt:lpwstr>
  </property>
  <property name="FSC#ATSTATECFG@1.1001:Clause" pid="167" fmtid="{D5CDD505-2E9C-101B-9397-08002B2CF9AE}">
    <vt:lpwstr/>
  </property>
  <property name="FSC#ATSTATECFG@1.1001:ApprovedSignature" pid="168" fmtid="{D5CDD505-2E9C-101B-9397-08002B2CF9AE}">
    <vt:lpwstr/>
  </property>
  <property name="FSC#ATSTATECFG@1.1001:BankAccount" pid="169" fmtid="{D5CDD505-2E9C-101B-9397-08002B2CF9AE}">
    <vt:lpwstr/>
  </property>
  <property name="FSC#ATSTATECFG@1.1001:BankAccountOwner" pid="170" fmtid="{D5CDD505-2E9C-101B-9397-08002B2CF9AE}">
    <vt:lpwstr/>
  </property>
  <property name="FSC#ATSTATECFG@1.1001:BankInstitute" pid="171" fmtid="{D5CDD505-2E9C-101B-9397-08002B2CF9AE}">
    <vt:lpwstr/>
  </property>
  <property name="FSC#ATSTATECFG@1.1001:BankAccountID" pid="172" fmtid="{D5CDD505-2E9C-101B-9397-08002B2CF9AE}">
    <vt:lpwstr/>
  </property>
  <property name="FSC#ATSTATECFG@1.1001:BankAccountIBAN" pid="173" fmtid="{D5CDD505-2E9C-101B-9397-08002B2CF9AE}">
    <vt:lpwstr/>
  </property>
  <property name="FSC#ATSTATECFG@1.1001:BankAccountBIC" pid="174" fmtid="{D5CDD505-2E9C-101B-9397-08002B2CF9AE}">
    <vt:lpwstr/>
  </property>
  <property name="FSC#ATSTATECFG@1.1001:BankName" pid="175" fmtid="{D5CDD505-2E9C-101B-9397-08002B2CF9AE}">
    <vt:lpwstr/>
  </property>
  <property name="FSC#COOSYSTEM@1.1:Container" pid="176" fmtid="{D5CDD505-2E9C-101B-9397-08002B2CF9AE}">
    <vt:lpwstr>COO.2045.100.2.5216432</vt:lpwstr>
  </property>
  <property name="FSC#FSCFOLIO@1.1001:docpropproject" pid="177" fmtid="{D5CDD505-2E9C-101B-9397-08002B2CF9AE}">
    <vt:lpwstr/>
  </property>
</Properties>
</file>