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DieseArbeitsmappe" defaultThemeVersion="202300"/>
  <mc:AlternateContent xmlns:mc="http://schemas.openxmlformats.org/markup-compatibility/2006">
    <mc:Choice Requires="x15">
      <x15ac:absPath xmlns:x15ac="http://schemas.microsoft.com/office/spreadsheetml/2010/11/ac" url="\\adb.intra.admin.ch\userhome$\ASTRA-01\U80859593\data\Documents\Prozessmodellierung\Aktuelle Ueberarbeitungen\"/>
    </mc:Choice>
  </mc:AlternateContent>
  <xr:revisionPtr revIDLastSave="0" documentId="8_{9E2E5389-3613-499B-8DBA-61A983F831BA}" xr6:coauthVersionLast="47" xr6:coauthVersionMax="47" xr10:uidLastSave="{00000000-0000-0000-0000-000000000000}"/>
  <bookViews>
    <workbookView xWindow="28680" yWindow="-120" windowWidth="29040" windowHeight="15720" tabRatio="676" activeTab="1" xr2:uid="{B3B587A5-DFD3-4494-BBBE-14AD621C8A4D}"/>
  </bookViews>
  <sheets>
    <sheet name="Anleitung" sheetId="8" r:id="rId1"/>
    <sheet name="NA Nr. XX (Schritt 3)" sheetId="13" r:id="rId2"/>
    <sheet name="NB_NF Nr. AA" sheetId="3" r:id="rId3"/>
    <sheet name="NB_NF Nr. AB" sheetId="16" r:id="rId4"/>
    <sheet name="NB_NF Nr. AC" sheetId="17" r:id="rId5"/>
    <sheet name="NB_NF Nr. AD" sheetId="18" r:id="rId6"/>
    <sheet name="NB_NF Nr. AE" sheetId="19" r:id="rId7"/>
    <sheet name="NB_NF Nr. AF" sheetId="20" r:id="rId8"/>
    <sheet name="NB_NF Nr. AG" sheetId="21" r:id="rId9"/>
    <sheet name="NB_NF Nr. AH" sheetId="22" r:id="rId10"/>
    <sheet name="NB_NF Nr. AI" sheetId="23" r:id="rId11"/>
    <sheet name="NB_NF Nr. AJ" sheetId="24" r:id="rId12"/>
  </sheets>
  <definedNames>
    <definedName name="_xlnm.Print_Area" localSheetId="1">'NA Nr. XX (Schritt 3)'!$A$1:$G$50</definedName>
    <definedName name="_xlnm.Print_Area" localSheetId="2">'NB_NF Nr. AA'!$A$1:$H$27</definedName>
    <definedName name="_xlnm.Print_Area" localSheetId="3">'NB_NF Nr. AB'!$A$1:$H$27</definedName>
    <definedName name="_xlnm.Print_Area" localSheetId="4">'NB_NF Nr. AC'!$A$1:$H$27</definedName>
    <definedName name="_xlnm.Print_Area" localSheetId="5">'NB_NF Nr. AD'!$A$1:$H$27</definedName>
    <definedName name="_xlnm.Print_Area" localSheetId="6">'NB_NF Nr. AE'!$A$1:$H$27</definedName>
    <definedName name="_xlnm.Print_Area" localSheetId="7">'NB_NF Nr. AF'!$A$1:$H$27</definedName>
    <definedName name="_xlnm.Print_Area" localSheetId="8">'NB_NF Nr. AG'!$A$1:$H$27</definedName>
    <definedName name="_xlnm.Print_Area" localSheetId="9">'NB_NF Nr. AH'!$A$1:$H$27</definedName>
    <definedName name="_xlnm.Print_Area" localSheetId="10">'NB_NF Nr. AI'!$A$1:$H$27</definedName>
    <definedName name="_xlnm.Print_Area" localSheetId="11">'NB_NF Nr. AJ'!$A$1:$H$27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8" i="3" l="1"/>
  <c r="G22" i="13"/>
  <c r="F18" i="13"/>
  <c r="F17" i="13"/>
  <c r="F16" i="13"/>
  <c r="F15" i="13"/>
  <c r="F14" i="13"/>
  <c r="F13" i="13"/>
  <c r="F12" i="13"/>
  <c r="F11" i="13"/>
  <c r="F10" i="13"/>
  <c r="D18" i="13"/>
  <c r="D17" i="13"/>
  <c r="D16" i="13"/>
  <c r="D15" i="13"/>
  <c r="D14" i="13"/>
  <c r="D13" i="13"/>
  <c r="D12" i="13"/>
  <c r="D11" i="13"/>
  <c r="D10" i="13"/>
  <c r="B18" i="13"/>
  <c r="B17" i="13"/>
  <c r="B16" i="13"/>
  <c r="B15" i="13"/>
  <c r="B14" i="13"/>
  <c r="B13" i="13"/>
  <c r="B12" i="13"/>
  <c r="B11" i="13"/>
  <c r="B10" i="13"/>
  <c r="F9" i="13"/>
  <c r="D9" i="13"/>
  <c r="B9" i="13"/>
  <c r="C18" i="24"/>
  <c r="G15" i="24"/>
  <c r="B15" i="24"/>
  <c r="C17" i="24" s="1"/>
  <c r="C9" i="24"/>
  <c r="H9" i="24" s="1"/>
  <c r="G7" i="24"/>
  <c r="G15" i="23"/>
  <c r="B15" i="23"/>
  <c r="C18" i="23" s="1"/>
  <c r="H9" i="23"/>
  <c r="C9" i="23"/>
  <c r="G7" i="23"/>
  <c r="C18" i="22"/>
  <c r="C17" i="22"/>
  <c r="G16" i="22"/>
  <c r="G17" i="22" s="1"/>
  <c r="G15" i="22"/>
  <c r="B15" i="22"/>
  <c r="C9" i="22"/>
  <c r="H9" i="22" s="1"/>
  <c r="G7" i="22"/>
  <c r="G15" i="21"/>
  <c r="B15" i="21"/>
  <c r="C17" i="21" s="1"/>
  <c r="C9" i="21"/>
  <c r="H9" i="21" s="1"/>
  <c r="G7" i="21"/>
  <c r="G15" i="20"/>
  <c r="B15" i="20"/>
  <c r="C18" i="20" s="1"/>
  <c r="H9" i="20"/>
  <c r="C9" i="20"/>
  <c r="G7" i="20"/>
  <c r="C18" i="19"/>
  <c r="C17" i="19"/>
  <c r="G16" i="19"/>
  <c r="G17" i="19" s="1"/>
  <c r="G15" i="19"/>
  <c r="B15" i="19"/>
  <c r="C9" i="19"/>
  <c r="H9" i="19" s="1"/>
  <c r="G7" i="19"/>
  <c r="G15" i="18"/>
  <c r="B15" i="18"/>
  <c r="C18" i="18" s="1"/>
  <c r="H9" i="18"/>
  <c r="C9" i="18"/>
  <c r="G7" i="18"/>
  <c r="G15" i="17"/>
  <c r="G16" i="17" s="1"/>
  <c r="B15" i="17"/>
  <c r="C17" i="17" s="1"/>
  <c r="H9" i="17"/>
  <c r="C9" i="17"/>
  <c r="C18" i="17" s="1"/>
  <c r="G7" i="17"/>
  <c r="C9" i="16"/>
  <c r="G15" i="16"/>
  <c r="B15" i="16"/>
  <c r="H9" i="16"/>
  <c r="G7" i="16"/>
  <c r="G7" i="3"/>
  <c r="H9" i="3"/>
  <c r="G15" i="3"/>
  <c r="G16" i="24" l="1"/>
  <c r="G17" i="24" s="1"/>
  <c r="G17" i="23"/>
  <c r="C17" i="23"/>
  <c r="G16" i="23"/>
  <c r="G18" i="22"/>
  <c r="G19" i="22" s="1"/>
  <c r="G16" i="21"/>
  <c r="G17" i="21" s="1"/>
  <c r="C18" i="21"/>
  <c r="G16" i="20"/>
  <c r="G17" i="20" s="1"/>
  <c r="C17" i="20"/>
  <c r="G18" i="19"/>
  <c r="G19" i="19" s="1"/>
  <c r="G17" i="18"/>
  <c r="G16" i="18"/>
  <c r="C17" i="18"/>
  <c r="G17" i="17"/>
  <c r="C18" i="16"/>
  <c r="G16" i="16"/>
  <c r="G17" i="16" s="1"/>
  <c r="C17" i="16"/>
  <c r="G16" i="3"/>
  <c r="G17" i="3" s="1"/>
  <c r="G18" i="24" l="1"/>
  <c r="G19" i="24"/>
  <c r="G18" i="23"/>
  <c r="G19" i="23" s="1"/>
  <c r="H21" i="22"/>
  <c r="H22" i="22"/>
  <c r="G18" i="21"/>
  <c r="G19" i="21" s="1"/>
  <c r="G19" i="20"/>
  <c r="G18" i="20"/>
  <c r="H21" i="19"/>
  <c r="H22" i="19"/>
  <c r="G18" i="18"/>
  <c r="G19" i="18"/>
  <c r="G18" i="17"/>
  <c r="G19" i="17" s="1"/>
  <c r="G18" i="16"/>
  <c r="G19" i="16" s="1"/>
  <c r="G18" i="3"/>
  <c r="G19" i="3" s="1"/>
  <c r="H21" i="24" l="1"/>
  <c r="H22" i="24"/>
  <c r="H21" i="23"/>
  <c r="H22" i="23"/>
  <c r="H21" i="21"/>
  <c r="H22" i="21"/>
  <c r="H21" i="20"/>
  <c r="H22" i="20"/>
  <c r="H21" i="18"/>
  <c r="H22" i="18"/>
  <c r="H21" i="17"/>
  <c r="H22" i="17"/>
  <c r="H21" i="16"/>
  <c r="H22" i="16"/>
  <c r="H21" i="3"/>
  <c r="H22" i="3"/>
  <c r="B15" i="3"/>
  <c r="F41" i="13"/>
  <c r="C41" i="13"/>
  <c r="F19" i="13" l="1"/>
  <c r="C17" i="3"/>
  <c r="F24" i="13" l="1"/>
  <c r="F25" i="13" s="1"/>
  <c r="F26" i="13" s="1"/>
  <c r="F27" i="13" s="1"/>
  <c r="F28" i="13" s="1"/>
  <c r="G30" i="13" s="1"/>
  <c r="G31" i="13" s="1"/>
</calcChain>
</file>

<file path=xl/sharedStrings.xml><?xml version="1.0" encoding="utf-8"?>
<sst xmlns="http://schemas.openxmlformats.org/spreadsheetml/2006/main" count="458" uniqueCount="71">
  <si>
    <t>Grob-Kostenschätzung (exkl. MwSt.)</t>
  </si>
  <si>
    <t>Aktuelle Vergabesumme genehmigt</t>
  </si>
  <si>
    <t>Total</t>
  </si>
  <si>
    <t xml:space="preserve">…………….......................…………………………………  </t>
  </si>
  <si>
    <t>Unterschrift Antragsteller/-in</t>
  </si>
  <si>
    <t>Nachtragsbegehren Nr.:</t>
  </si>
  <si>
    <t>     </t>
  </si>
  <si>
    <t>XXXX</t>
  </si>
  <si>
    <t>Eidgenössisches Departement für</t>
  </si>
  <si>
    <t>Umwelt, Verkehr, Energie und Kommunikation UVEK</t>
  </si>
  <si>
    <t>Bundesamt für Strassen ASTRA</t>
  </si>
  <si>
    <t>Kostenauswirkungen (alles exkl. MWST)</t>
  </si>
  <si>
    <t>Zwischentotal 1 NF</t>
  </si>
  <si>
    <t>Zwischentotal 2 NF</t>
  </si>
  <si>
    <r>
      <t xml:space="preserve">Total NF </t>
    </r>
    <r>
      <rPr>
        <b/>
        <sz val="10"/>
        <rFont val="Arial"/>
        <family val="2"/>
      </rPr>
      <t xml:space="preserve">(Zuschlagsverfügung) </t>
    </r>
  </si>
  <si>
    <t>Total NF</t>
  </si>
  <si>
    <t>Prozentuale Abweichung</t>
  </si>
  <si>
    <t>Nachtragsforderung/-offerte Nr.:</t>
  </si>
  <si>
    <t>Beinhaltet nachfolgende Nachtragsforderungen (NF):</t>
  </si>
  <si>
    <t>Nachtrag:</t>
  </si>
  <si>
    <t>Zwischentotal NA</t>
  </si>
  <si>
    <t>Total NA</t>
  </si>
  <si>
    <t>Nachtragsforderungsantrag:</t>
  </si>
  <si>
    <t>vom</t>
  </si>
  <si>
    <t>vom:</t>
  </si>
  <si>
    <t>01.01.1000</t>
  </si>
  <si>
    <t>AA</t>
  </si>
  <si>
    <t>NF Nr.</t>
  </si>
  <si>
    <t>Bemerkungen</t>
  </si>
  <si>
    <t>Freigabe</t>
  </si>
  <si>
    <t>Unterschrift PL</t>
  </si>
  <si>
    <t>Als PDF speichern und dem/der PL zur Unterschrift senden</t>
  </si>
  <si>
    <t>Weiterer Genehmigungslauf gemäss Beschaffungstool ASTRA bzw. Beschaffungsformulare der Filialen</t>
  </si>
  <si>
    <t>Wer</t>
  </si>
  <si>
    <t>Was</t>
  </si>
  <si>
    <t>Beilagen</t>
  </si>
  <si>
    <t>bis</t>
  </si>
  <si>
    <t>Anleitung</t>
  </si>
  <si>
    <t>Vergabesumme Planervertrag</t>
  </si>
  <si>
    <t>Mehrleistungen</t>
  </si>
  <si>
    <t>Minderleistungen</t>
  </si>
  <si>
    <t>Neue Planervertragssumme</t>
  </si>
  <si>
    <t>Total Abweichungen Vergabesumme Planervertrag (%)</t>
  </si>
  <si>
    <t>Aktuelle Vergabesumme genehmigt  (inkl. NA X-Y)</t>
  </si>
  <si>
    <t>Neue Planervertragssumme (inkl. NA X-Y+Z)</t>
  </si>
  <si>
    <t>Prozentuale Abweichung Planervertrag</t>
  </si>
  <si>
    <t>Nachtrag: Vertragsänderungen (alle Kosten exkl. MWST)</t>
  </si>
  <si>
    <t>Nachtrag: Vertragsänderung (alle Kosten exkl. MwSt.)</t>
  </si>
  <si>
    <t>Rabatt (gemäss Vertrag) %:</t>
  </si>
  <si>
    <t>Skonto (gemäss Vertrag) %</t>
  </si>
  <si>
    <t>Rabatt (gemäss Vertrag) %</t>
  </si>
  <si>
    <t>Printscreen von Zeile 9 - 18 erstellen (gepunkteter Rahmen) und in Formular Nachtragsbegehren (Teil A, Grob-Kostenschätzung)) einfügen oder als PDF (signiert) dem ausgefüllten Formular Nachtragsbegehren anhängen</t>
  </si>
  <si>
    <t>Printscreen von Zeile 9 - 22 erstellen (gepunkteter Rahmen) und in Formular Nachtragsforderung (NF) (Teil A, Grob-Kostenschätzung)) einfügen oder als PDF (signiert) dem ausgefüllten Formular Nachtragsforderun (NF) anhängen</t>
  </si>
  <si>
    <t>Digitale Signatur</t>
  </si>
  <si>
    <t>AB</t>
  </si>
  <si>
    <t>AC</t>
  </si>
  <si>
    <t>AD</t>
  </si>
  <si>
    <t>AE</t>
  </si>
  <si>
    <t>AF</t>
  </si>
  <si>
    <t>AG</t>
  </si>
  <si>
    <t>AH</t>
  </si>
  <si>
    <t>AI</t>
  </si>
  <si>
    <t>AJ</t>
  </si>
  <si>
    <t>(Zwischentotal 1 NF, von Tabellenblatt NB_NF Nr. AA)</t>
  </si>
  <si>
    <t>- Bei weniger Nachträgen sind die Zeilen der nicht benötigten Anträge im Tabellenblatt für Schritt 3 (NA) zu entfernen.</t>
  </si>
  <si>
    <t>Schritt 1 (NB) und Schritt 2 (NF) können als Bild in das jeweilige Word-Formular eingefügt werden oder die Seite des entsprechenden Tabellenblatts wird als PDF gespeichert, signiert und dem Formular NB resp. NF beigelegt.</t>
  </si>
  <si>
    <t>Schritt 3 (NA) befindet sich auf dem ersten Tabellenblatt. Dieses beinhalten den gesamten Nachtragsantrag (NA), es gibt keine weiteres Word-Formular zum Nachtragsantrag.</t>
  </si>
  <si>
    <t>- Pro Planervertrag muss eine separate Datei für den Nachtrag erstellt werden.</t>
  </si>
  <si>
    <t>Aktuelle Vertragssumme genehmigt (inkl. NA X-Y)</t>
  </si>
  <si>
    <t xml:space="preserve">Neue Planervertragssumme (inkl. NA X-Y+Z) </t>
  </si>
  <si>
    <t>- Pro Datei sind 10 Nachträge vorbereitet: NB_NF AA - AJ (Schritt 1 (NB) und Schritt 2 (NF) sind jeweils in einem Tabellenblatt)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</si>
</sst>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CHF&quot;\ * #,##0.00_ ;_ &quot;CHF&quot;\ * \-#,##0.00_ ;_ &quot;CHF&quot;\ * &quot;-&quot;??_ ;_ @_ "/>
    <numFmt numFmtId="164" formatCode="&quot;CHF&quot;\ #,##0.00"/>
    <numFmt numFmtId="165" formatCode="dd/mm/yyyy;@"/>
  </numFmts>
  <fonts count="20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0"/>
      <color rgb="FF0070C0"/>
      <name val="Arial"/>
      <family val="2"/>
    </font>
    <font>
      <sz val="10"/>
      <name val="Arial"/>
      <family val="2"/>
    </font>
    <font>
      <sz val="6"/>
      <color theme="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8"/>
      <color theme="1"/>
      <name val="Arial"/>
      <family val="2"/>
    </font>
    <font>
      <b/>
      <sz val="10"/>
      <name val="Arial"/>
      <family val="2"/>
    </font>
    <font>
      <b/>
      <sz val="10"/>
      <color rgb="FF0070C0"/>
      <name val="Arial"/>
      <family val="2"/>
    </font>
    <font>
      <sz val="11"/>
      <color theme="1"/>
      <name val="Arial"/>
      <family val="2"/>
    </font>
    <font>
      <b/>
      <sz val="11"/>
      <color rgb="FF0070C0"/>
      <name val="Arial"/>
      <family val="2"/>
    </font>
    <font>
      <i/>
      <sz val="9"/>
      <color theme="1"/>
      <name val="Arial"/>
      <family val="2"/>
    </font>
    <font>
      <b/>
      <sz val="12"/>
      <color theme="1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color rgb="FF000000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</fills>
  <borders count="37">
    <border>
      <left/>
      <right/>
      <top/>
      <bottom/>
      <diagonal/>
    </border>
    <border>
      <left/>
      <right/>
      <top style="hair">
        <color auto="1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hair">
        <color auto="1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indexed="64"/>
      </bottom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auto="1"/>
      </bottom>
      <diagonal/>
    </border>
    <border>
      <left/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 style="thin">
        <color theme="0"/>
      </bottom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 style="thin">
        <color theme="0"/>
      </top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6">
    <xf numFmtId="0" fontId="0" fillId="0" borderId="0" xfId="0"/>
    <xf numFmtId="44" fontId="4" fillId="2" borderId="4" xfId="1" applyFont="1" applyFill="1" applyBorder="1" applyAlignment="1"/>
    <xf numFmtId="44" fontId="4" fillId="2" borderId="7" xfId="1" applyFont="1" applyFill="1" applyBorder="1" applyAlignment="1"/>
    <xf numFmtId="44" fontId="4" fillId="2" borderId="5" xfId="1" applyFont="1" applyFill="1" applyBorder="1" applyAlignment="1"/>
    <xf numFmtId="44" fontId="4" fillId="2" borderId="6" xfId="1" applyFont="1" applyFill="1" applyBorder="1" applyAlignment="1"/>
    <xf numFmtId="0" fontId="0" fillId="0" borderId="3" xfId="0" applyBorder="1"/>
    <xf numFmtId="0" fontId="2" fillId="0" borderId="1" xfId="0" applyFont="1" applyBorder="1"/>
    <xf numFmtId="44" fontId="4" fillId="0" borderId="0" xfId="1" applyFont="1" applyFill="1" applyBorder="1" applyAlignment="1"/>
    <xf numFmtId="0" fontId="3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wrapText="1"/>
    </xf>
    <xf numFmtId="0" fontId="0" fillId="0" borderId="1" xfId="0" applyBorder="1"/>
    <xf numFmtId="0" fontId="6" fillId="0" borderId="0" xfId="0" applyFont="1"/>
    <xf numFmtId="44" fontId="2" fillId="0" borderId="2" xfId="1" applyFont="1" applyFill="1" applyBorder="1" applyAlignment="1"/>
    <xf numFmtId="44" fontId="2" fillId="0" borderId="0" xfId="1" applyFont="1" applyFill="1" applyBorder="1" applyAlignment="1"/>
    <xf numFmtId="0" fontId="7" fillId="0" borderId="0" xfId="0" applyFont="1"/>
    <xf numFmtId="0" fontId="7" fillId="0" borderId="0" xfId="0" applyFont="1" applyAlignment="1">
      <alignment horizontal="left" vertical="top"/>
    </xf>
    <xf numFmtId="0" fontId="8" fillId="0" borderId="0" xfId="0" applyFont="1"/>
    <xf numFmtId="0" fontId="0" fillId="0" borderId="0" xfId="0" applyAlignment="1">
      <alignment vertical="center"/>
    </xf>
    <xf numFmtId="0" fontId="11" fillId="0" borderId="0" xfId="0" applyFont="1"/>
    <xf numFmtId="44" fontId="4" fillId="0" borderId="3" xfId="1" applyFont="1" applyFill="1" applyBorder="1" applyAlignment="1"/>
    <xf numFmtId="44" fontId="4" fillId="0" borderId="1" xfId="1" applyFont="1" applyFill="1" applyBorder="1" applyAlignment="1"/>
    <xf numFmtId="44" fontId="1" fillId="0" borderId="0" xfId="1" applyFont="1" applyFill="1" applyBorder="1" applyAlignment="1"/>
    <xf numFmtId="10" fontId="4" fillId="0" borderId="0" xfId="2" applyNumberFormat="1" applyFont="1" applyFill="1" applyBorder="1" applyAlignment="1">
      <alignment horizontal="right"/>
    </xf>
    <xf numFmtId="0" fontId="2" fillId="0" borderId="0" xfId="0" applyFont="1"/>
    <xf numFmtId="0" fontId="2" fillId="0" borderId="0" xfId="0" applyFont="1" applyAlignment="1">
      <alignment horizontal="left"/>
    </xf>
    <xf numFmtId="44" fontId="2" fillId="0" borderId="2" xfId="0" applyNumberFormat="1" applyFont="1" applyBorder="1"/>
    <xf numFmtId="10" fontId="4" fillId="0" borderId="1" xfId="2" applyNumberFormat="1" applyFont="1" applyFill="1" applyBorder="1" applyAlignment="1">
      <alignment horizontal="right"/>
    </xf>
    <xf numFmtId="10" fontId="5" fillId="0" borderId="0" xfId="2" applyNumberFormat="1" applyFont="1" applyFill="1" applyBorder="1" applyAlignment="1">
      <alignment horizontal="right"/>
    </xf>
    <xf numFmtId="9" fontId="5" fillId="0" borderId="0" xfId="2" applyFont="1" applyFill="1" applyBorder="1" applyAlignment="1">
      <alignment horizontal="right"/>
    </xf>
    <xf numFmtId="10" fontId="4" fillId="2" borderId="0" xfId="2" applyNumberFormat="1" applyFont="1" applyFill="1" applyBorder="1" applyAlignment="1">
      <alignment horizontal="right"/>
    </xf>
    <xf numFmtId="0" fontId="3" fillId="0" borderId="0" xfId="0" applyFont="1" applyAlignment="1">
      <alignment horizontal="right"/>
    </xf>
    <xf numFmtId="165" fontId="11" fillId="0" borderId="0" xfId="0" applyNumberFormat="1" applyFont="1" applyAlignment="1">
      <alignment horizontal="right"/>
    </xf>
    <xf numFmtId="0" fontId="11" fillId="2" borderId="0" xfId="0" applyFont="1" applyFill="1"/>
    <xf numFmtId="165" fontId="11" fillId="2" borderId="0" xfId="0" applyNumberFormat="1" applyFont="1" applyFill="1" applyAlignment="1">
      <alignment horizontal="right"/>
    </xf>
    <xf numFmtId="164" fontId="9" fillId="0" borderId="0" xfId="0" applyNumberFormat="1" applyFont="1" applyAlignment="1">
      <alignment horizontal="left"/>
    </xf>
    <xf numFmtId="0" fontId="13" fillId="2" borderId="0" xfId="0" applyFont="1" applyFill="1" applyAlignment="1">
      <alignment horizontal="justify" wrapText="1"/>
    </xf>
    <xf numFmtId="0" fontId="12" fillId="0" borderId="0" xfId="0" applyFont="1"/>
    <xf numFmtId="0" fontId="13" fillId="0" borderId="0" xfId="0" applyFont="1" applyAlignment="1">
      <alignment horizontal="justify" vertical="center" wrapText="1"/>
    </xf>
    <xf numFmtId="44" fontId="5" fillId="2" borderId="4" xfId="1" applyFont="1" applyFill="1" applyBorder="1" applyAlignment="1"/>
    <xf numFmtId="0" fontId="14" fillId="0" borderId="0" xfId="0" applyFont="1"/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0" fillId="0" borderId="16" xfId="0" applyBorder="1"/>
    <xf numFmtId="10" fontId="5" fillId="0" borderId="8" xfId="2" applyNumberFormat="1" applyFont="1" applyFill="1" applyBorder="1" applyAlignment="1">
      <alignment horizontal="right"/>
    </xf>
    <xf numFmtId="0" fontId="0" fillId="0" borderId="8" xfId="0" applyBorder="1"/>
    <xf numFmtId="0" fontId="0" fillId="0" borderId="17" xfId="0" applyBorder="1"/>
    <xf numFmtId="0" fontId="3" fillId="0" borderId="11" xfId="0" applyFont="1" applyBorder="1" applyAlignment="1">
      <alignment horizontal="left" vertical="center"/>
    </xf>
    <xf numFmtId="0" fontId="0" fillId="0" borderId="12" xfId="0" applyBorder="1"/>
    <xf numFmtId="0" fontId="0" fillId="0" borderId="13" xfId="0" applyBorder="1"/>
    <xf numFmtId="0" fontId="0" fillId="0" borderId="12" xfId="0" applyBorder="1" applyAlignment="1">
      <alignment horizontal="left"/>
    </xf>
    <xf numFmtId="0" fontId="9" fillId="0" borderId="0" xfId="0" applyFont="1" applyAlignment="1">
      <alignment horizontal="left" vertical="center"/>
    </xf>
    <xf numFmtId="0" fontId="3" fillId="0" borderId="9" xfId="0" applyFont="1" applyBorder="1" applyAlignment="1">
      <alignment horizontal="left"/>
    </xf>
    <xf numFmtId="0" fontId="3" fillId="0" borderId="10" xfId="0" applyFont="1" applyBorder="1" applyAlignment="1">
      <alignment horizontal="left"/>
    </xf>
    <xf numFmtId="0" fontId="0" fillId="0" borderId="10" xfId="0" applyBorder="1"/>
    <xf numFmtId="0" fontId="0" fillId="0" borderId="11" xfId="0" applyBorder="1"/>
    <xf numFmtId="0" fontId="12" fillId="0" borderId="0" xfId="0" applyFont="1" applyAlignment="1">
      <alignment horizontal="left"/>
    </xf>
    <xf numFmtId="0" fontId="0" fillId="0" borderId="0" xfId="0" applyAlignment="1">
      <alignment horizontal="right"/>
    </xf>
    <xf numFmtId="44" fontId="4" fillId="2" borderId="13" xfId="1" applyFont="1" applyFill="1" applyBorder="1" applyAlignment="1"/>
    <xf numFmtId="0" fontId="0" fillId="0" borderId="14" xfId="0" applyBorder="1"/>
    <xf numFmtId="0" fontId="0" fillId="0" borderId="3" xfId="0" applyBorder="1" applyAlignment="1">
      <alignment horizontal="right"/>
    </xf>
    <xf numFmtId="44" fontId="4" fillId="2" borderId="15" xfId="1" applyFont="1" applyFill="1" applyBorder="1" applyAlignment="1"/>
    <xf numFmtId="0" fontId="5" fillId="0" borderId="12" xfId="0" applyFont="1" applyBorder="1"/>
    <xf numFmtId="0" fontId="2" fillId="0" borderId="12" xfId="0" applyFont="1" applyBorder="1"/>
    <xf numFmtId="0" fontId="2" fillId="0" borderId="0" xfId="0" applyFont="1" applyAlignment="1">
      <alignment horizontal="right"/>
    </xf>
    <xf numFmtId="44" fontId="1" fillId="0" borderId="15" xfId="1" applyFont="1" applyFill="1" applyBorder="1" applyAlignment="1"/>
    <xf numFmtId="44" fontId="2" fillId="0" borderId="13" xfId="1" applyFont="1" applyFill="1" applyBorder="1" applyAlignment="1"/>
    <xf numFmtId="9" fontId="0" fillId="0" borderId="13" xfId="0" applyNumberFormat="1" applyBorder="1" applyAlignment="1">
      <alignment horizontal="right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44" fontId="1" fillId="0" borderId="2" xfId="1" applyFont="1" applyFill="1" applyBorder="1" applyAlignment="1"/>
    <xf numFmtId="0" fontId="5" fillId="2" borderId="0" xfId="0" applyFont="1" applyFill="1" applyAlignment="1">
      <alignment vertical="center"/>
    </xf>
    <xf numFmtId="0" fontId="0" fillId="0" borderId="27" xfId="0" applyBorder="1" applyAlignment="1">
      <alignment horizontal="left"/>
    </xf>
    <xf numFmtId="0" fontId="0" fillId="0" borderId="1" xfId="0" applyBorder="1" applyAlignment="1">
      <alignment horizontal="left"/>
    </xf>
    <xf numFmtId="44" fontId="4" fillId="2" borderId="28" xfId="1" applyFont="1" applyFill="1" applyBorder="1" applyAlignment="1"/>
    <xf numFmtId="0" fontId="0" fillId="0" borderId="29" xfId="0" applyBorder="1" applyAlignment="1">
      <alignment horizontal="left"/>
    </xf>
    <xf numFmtId="44" fontId="4" fillId="2" borderId="30" xfId="1" applyFont="1" applyFill="1" applyBorder="1" applyAlignment="1"/>
    <xf numFmtId="0" fontId="0" fillId="0" borderId="31" xfId="0" applyBorder="1"/>
    <xf numFmtId="0" fontId="2" fillId="0" borderId="27" xfId="0" applyFont="1" applyBorder="1"/>
    <xf numFmtId="0" fontId="2" fillId="0" borderId="32" xfId="0" applyFont="1" applyBorder="1"/>
    <xf numFmtId="0" fontId="0" fillId="0" borderId="29" xfId="0" applyBorder="1" applyAlignment="1">
      <alignment wrapText="1"/>
    </xf>
    <xf numFmtId="44" fontId="4" fillId="0" borderId="33" xfId="1" applyFont="1" applyFill="1" applyBorder="1" applyAlignment="1"/>
    <xf numFmtId="0" fontId="2" fillId="0" borderId="29" xfId="0" applyFont="1" applyBorder="1" applyAlignment="1">
      <alignment wrapText="1"/>
    </xf>
    <xf numFmtId="44" fontId="0" fillId="0" borderId="33" xfId="1" applyFont="1" applyFill="1" applyBorder="1" applyAlignment="1"/>
    <xf numFmtId="0" fontId="0" fillId="0" borderId="27" xfId="0" applyBorder="1"/>
    <xf numFmtId="44" fontId="5" fillId="0" borderId="32" xfId="1" applyFont="1" applyFill="1" applyBorder="1" applyAlignment="1"/>
    <xf numFmtId="0" fontId="0" fillId="0" borderId="34" xfId="0" applyBorder="1"/>
    <xf numFmtId="9" fontId="0" fillId="0" borderId="31" xfId="2" applyFont="1" applyFill="1" applyBorder="1" applyAlignment="1"/>
    <xf numFmtId="0" fontId="15" fillId="0" borderId="0" xfId="0" applyFont="1"/>
    <xf numFmtId="44" fontId="5" fillId="2" borderId="28" xfId="1" applyFont="1" applyFill="1" applyBorder="1" applyAlignment="1"/>
    <xf numFmtId="0" fontId="0" fillId="0" borderId="29" xfId="0" applyBorder="1"/>
    <xf numFmtId="44" fontId="4" fillId="0" borderId="31" xfId="1" applyFont="1" applyFill="1" applyBorder="1" applyAlignment="1"/>
    <xf numFmtId="44" fontId="4" fillId="0" borderId="32" xfId="1" applyFont="1" applyFill="1" applyBorder="1" applyAlignment="1"/>
    <xf numFmtId="0" fontId="0" fillId="0" borderId="33" xfId="0" applyBorder="1"/>
    <xf numFmtId="0" fontId="2" fillId="0" borderId="29" xfId="0" applyFont="1" applyBorder="1"/>
    <xf numFmtId="44" fontId="5" fillId="0" borderId="33" xfId="1" applyFont="1" applyFill="1" applyBorder="1" applyAlignment="1"/>
    <xf numFmtId="10" fontId="5" fillId="0" borderId="3" xfId="2" applyNumberFormat="1" applyFont="1" applyFill="1" applyBorder="1" applyAlignment="1">
      <alignment horizontal="right"/>
    </xf>
    <xf numFmtId="9" fontId="5" fillId="0" borderId="31" xfId="2" applyFont="1" applyFill="1" applyBorder="1" applyAlignment="1">
      <alignment horizontal="right"/>
    </xf>
    <xf numFmtId="0" fontId="0" fillId="0" borderId="8" xfId="0" applyBorder="1" applyAlignment="1">
      <alignment horizontal="left"/>
    </xf>
    <xf numFmtId="0" fontId="0" fillId="0" borderId="0" xfId="0" applyAlignment="1">
      <alignment horizontal="center"/>
    </xf>
    <xf numFmtId="0" fontId="0" fillId="0" borderId="17" xfId="0" applyBorder="1" applyAlignment="1">
      <alignment horizontal="left"/>
    </xf>
    <xf numFmtId="0" fontId="0" fillId="0" borderId="16" xfId="0" applyBorder="1" applyAlignment="1">
      <alignment horizontal="left"/>
    </xf>
    <xf numFmtId="10" fontId="5" fillId="0" borderId="8" xfId="2" applyNumberFormat="1" applyFont="1" applyFill="1" applyBorder="1" applyAlignment="1">
      <alignment horizontal="left"/>
    </xf>
    <xf numFmtId="10" fontId="5" fillId="0" borderId="17" xfId="2" applyNumberFormat="1" applyFont="1" applyFill="1" applyBorder="1" applyAlignment="1">
      <alignment horizontal="left"/>
    </xf>
    <xf numFmtId="14" fontId="5" fillId="2" borderId="4" xfId="0" applyNumberFormat="1" applyFont="1" applyFill="1" applyBorder="1" applyAlignment="1">
      <alignment horizontal="right"/>
    </xf>
    <xf numFmtId="0" fontId="12" fillId="0" borderId="0" xfId="0" applyFont="1" applyAlignment="1">
      <alignment vertical="center"/>
    </xf>
    <xf numFmtId="0" fontId="16" fillId="2" borderId="35" xfId="0" applyFont="1" applyFill="1" applyBorder="1"/>
    <xf numFmtId="165" fontId="13" fillId="2" borderId="36" xfId="0" applyNumberFormat="1" applyFont="1" applyFill="1" applyBorder="1" applyAlignment="1">
      <alignment horizontal="right"/>
    </xf>
    <xf numFmtId="0" fontId="17" fillId="0" borderId="0" xfId="0" applyFont="1"/>
    <xf numFmtId="0" fontId="17" fillId="0" borderId="0" xfId="0" applyFont="1" applyAlignment="1">
      <alignment horizontal="left" vertical="top"/>
    </xf>
    <xf numFmtId="0" fontId="18" fillId="0" borderId="0" xfId="0" applyFont="1"/>
    <xf numFmtId="44" fontId="0" fillId="2" borderId="4" xfId="0" applyNumberFormat="1" applyFill="1" applyBorder="1"/>
    <xf numFmtId="0" fontId="6" fillId="0" borderId="0" xfId="0" applyFont="1" applyAlignment="1">
      <alignment wrapText="1"/>
    </xf>
    <xf numFmtId="0" fontId="9" fillId="0" borderId="10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0" fillId="0" borderId="0" xfId="0" quotePrefix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13" xfId="0" applyBorder="1" applyAlignment="1">
      <alignment horizontal="left"/>
    </xf>
    <xf numFmtId="0" fontId="0" fillId="0" borderId="18" xfId="0" applyBorder="1" applyAlignment="1">
      <alignment horizontal="left"/>
    </xf>
    <xf numFmtId="0" fontId="0" fillId="0" borderId="19" xfId="0" applyBorder="1" applyAlignment="1">
      <alignment horizontal="left"/>
    </xf>
    <xf numFmtId="10" fontId="5" fillId="0" borderId="19" xfId="2" applyNumberFormat="1" applyFont="1" applyFill="1" applyBorder="1" applyAlignment="1">
      <alignment horizontal="left"/>
    </xf>
    <xf numFmtId="10" fontId="5" fillId="0" borderId="20" xfId="2" applyNumberFormat="1" applyFont="1" applyFill="1" applyBorder="1" applyAlignment="1">
      <alignment horizontal="left"/>
    </xf>
    <xf numFmtId="0" fontId="0" fillId="0" borderId="24" xfId="0" applyBorder="1" applyAlignment="1">
      <alignment horizontal="left" wrapText="1"/>
    </xf>
    <xf numFmtId="0" fontId="0" fillId="0" borderId="25" xfId="0" applyBorder="1" applyAlignment="1">
      <alignment horizontal="left" wrapText="1"/>
    </xf>
    <xf numFmtId="10" fontId="5" fillId="0" borderId="25" xfId="2" applyNumberFormat="1" applyFont="1" applyFill="1" applyBorder="1" applyAlignment="1">
      <alignment horizontal="left" wrapText="1"/>
    </xf>
    <xf numFmtId="10" fontId="5" fillId="0" borderId="26" xfId="2" applyNumberFormat="1" applyFont="1" applyFill="1" applyBorder="1" applyAlignment="1">
      <alignment horizontal="left" wrapText="1"/>
    </xf>
    <xf numFmtId="0" fontId="0" fillId="0" borderId="21" xfId="0" applyBorder="1" applyAlignment="1">
      <alignment horizontal="left" wrapText="1"/>
    </xf>
    <xf numFmtId="0" fontId="0" fillId="0" borderId="22" xfId="0" applyBorder="1" applyAlignment="1">
      <alignment horizontal="left" wrapText="1"/>
    </xf>
    <xf numFmtId="10" fontId="5" fillId="0" borderId="22" xfId="2" applyNumberFormat="1" applyFont="1" applyFill="1" applyBorder="1" applyAlignment="1">
      <alignment horizontal="left" wrapText="1"/>
    </xf>
    <xf numFmtId="10" fontId="5" fillId="0" borderId="23" xfId="2" applyNumberFormat="1" applyFont="1" applyFill="1" applyBorder="1" applyAlignment="1">
      <alignment horizontal="left" wrapText="1"/>
    </xf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horizontal="left" wrapText="1"/>
    </xf>
    <xf numFmtId="0" fontId="9" fillId="0" borderId="0" xfId="0" applyFont="1" applyAlignment="1">
      <alignment horizontal="left" vertical="top" wrapText="1"/>
    </xf>
  </cellXfs>
  <cellStyles count="3">
    <cellStyle name="Prozent" xfId="2" builtinId="5"/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566838</xdr:colOff>
      <xdr:row>4</xdr:row>
      <xdr:rowOff>31750</xdr:rowOff>
    </xdr:to>
    <xdr:pic>
      <xdr:nvPicPr>
        <xdr:cNvPr id="4" name="Picture 19" descr="Logo_color">
          <a:extLst>
            <a:ext uri="{FF2B5EF4-FFF2-40B4-BE49-F238E27FC236}">
              <a16:creationId xmlns:a16="http://schemas.microsoft.com/office/drawing/2014/main" id="{4F21EEB8-18AD-4F3D-B90B-79D8DF9AB2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61" b="14493"/>
        <a:stretch>
          <a:fillRect/>
        </a:stretch>
      </xdr:blipFill>
      <xdr:spPr bwMode="auto">
        <a:xfrm>
          <a:off x="0" y="0"/>
          <a:ext cx="2319438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40</xdr:row>
          <xdr:rowOff>9525</xdr:rowOff>
        </xdr:from>
        <xdr:to>
          <xdr:col>1</xdr:col>
          <xdr:colOff>857250</xdr:colOff>
          <xdr:row>41</xdr:row>
          <xdr:rowOff>0</xdr:rowOff>
        </xdr:to>
        <xdr:sp macro="" textlink="">
          <xdr:nvSpPr>
            <xdr:cNvPr id="10253" name="Check Box 13" hidden="1">
              <a:extLst>
                <a:ext uri="{63B3BB69-23CF-44E3-9099-C40C66FF867C}">
                  <a14:compatExt spid="_x0000_s10253"/>
                </a:ext>
                <a:ext uri="{FF2B5EF4-FFF2-40B4-BE49-F238E27FC236}">
                  <a16:creationId xmlns:a16="http://schemas.microsoft.com/office/drawing/2014/main" id="{00000000-0008-0000-0100-00000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Nachtragsforderungen: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41</xdr:row>
          <xdr:rowOff>0</xdr:rowOff>
        </xdr:from>
        <xdr:to>
          <xdr:col>1</xdr:col>
          <xdr:colOff>466725</xdr:colOff>
          <xdr:row>42</xdr:row>
          <xdr:rowOff>9525</xdr:rowOff>
        </xdr:to>
        <xdr:sp macro="" textlink="">
          <xdr:nvSpPr>
            <xdr:cNvPr id="10254" name="Check Box 14" hidden="1">
              <a:extLst>
                <a:ext uri="{63B3BB69-23CF-44E3-9099-C40C66FF867C}">
                  <a14:compatExt spid="_x0000_s10254"/>
                </a:ext>
                <a:ext uri="{FF2B5EF4-FFF2-40B4-BE49-F238E27FC236}">
                  <a16:creationId xmlns:a16="http://schemas.microsoft.com/office/drawing/2014/main" id="{00000000-0008-0000-0100-00000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weitere</a:t>
              </a:r>
            </a:p>
          </xdr:txBody>
        </xdr:sp>
        <xdr:clientData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28575</xdr:rowOff>
    </xdr:from>
    <xdr:to>
      <xdr:col>1</xdr:col>
      <xdr:colOff>647699</xdr:colOff>
      <xdr:row>4</xdr:row>
      <xdr:rowOff>41275</xdr:rowOff>
    </xdr:to>
    <xdr:pic>
      <xdr:nvPicPr>
        <xdr:cNvPr id="2" name="Picture 19" descr="Logo_color">
          <a:extLst>
            <a:ext uri="{FF2B5EF4-FFF2-40B4-BE49-F238E27FC236}">
              <a16:creationId xmlns:a16="http://schemas.microsoft.com/office/drawing/2014/main" id="{534558E8-6CE9-414E-91C2-7EC356D9BE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61" b="14493"/>
        <a:stretch>
          <a:fillRect/>
        </a:stretch>
      </xdr:blipFill>
      <xdr:spPr bwMode="auto">
        <a:xfrm>
          <a:off x="0" y="28575"/>
          <a:ext cx="2292349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12701</xdr:colOff>
      <xdr:row>0</xdr:row>
      <xdr:rowOff>0</xdr:rowOff>
    </xdr:from>
    <xdr:to>
      <xdr:col>1</xdr:col>
      <xdr:colOff>660400</xdr:colOff>
      <xdr:row>4</xdr:row>
      <xdr:rowOff>12700</xdr:rowOff>
    </xdr:to>
    <xdr:pic>
      <xdr:nvPicPr>
        <xdr:cNvPr id="3" name="Picture 19" descr="Logo_color">
          <a:extLst>
            <a:ext uri="{FF2B5EF4-FFF2-40B4-BE49-F238E27FC236}">
              <a16:creationId xmlns:a16="http://schemas.microsoft.com/office/drawing/2014/main" id="{8E243EE8-8613-44F1-B4D6-19DEF5B819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61" b="14493"/>
        <a:stretch>
          <a:fillRect/>
        </a:stretch>
      </xdr:blipFill>
      <xdr:spPr bwMode="auto">
        <a:xfrm>
          <a:off x="12701" y="0"/>
          <a:ext cx="2292349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12700</xdr:colOff>
      <xdr:row>0</xdr:row>
      <xdr:rowOff>12700</xdr:rowOff>
    </xdr:from>
    <xdr:to>
      <xdr:col>1</xdr:col>
      <xdr:colOff>660399</xdr:colOff>
      <xdr:row>4</xdr:row>
      <xdr:rowOff>25400</xdr:rowOff>
    </xdr:to>
    <xdr:pic>
      <xdr:nvPicPr>
        <xdr:cNvPr id="4" name="Picture 19" descr="Logo_color">
          <a:extLst>
            <a:ext uri="{FF2B5EF4-FFF2-40B4-BE49-F238E27FC236}">
              <a16:creationId xmlns:a16="http://schemas.microsoft.com/office/drawing/2014/main" id="{F2A0BE21-DC7B-4EC2-AAAD-B6B3CEFC96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61" b="14493"/>
        <a:stretch>
          <a:fillRect/>
        </a:stretch>
      </xdr:blipFill>
      <xdr:spPr bwMode="auto">
        <a:xfrm>
          <a:off x="12700" y="12700"/>
          <a:ext cx="2292349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19050</xdr:colOff>
      <xdr:row>0</xdr:row>
      <xdr:rowOff>12700</xdr:rowOff>
    </xdr:from>
    <xdr:to>
      <xdr:col>5</xdr:col>
      <xdr:colOff>444499</xdr:colOff>
      <xdr:row>4</xdr:row>
      <xdr:rowOff>25400</xdr:rowOff>
    </xdr:to>
    <xdr:pic>
      <xdr:nvPicPr>
        <xdr:cNvPr id="5" name="Picture 19" descr="Logo_color">
          <a:extLst>
            <a:ext uri="{FF2B5EF4-FFF2-40B4-BE49-F238E27FC236}">
              <a16:creationId xmlns:a16="http://schemas.microsoft.com/office/drawing/2014/main" id="{6B48B116-A8D6-4F94-8760-1CFA2DA50D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61" b="14493"/>
        <a:stretch>
          <a:fillRect/>
        </a:stretch>
      </xdr:blipFill>
      <xdr:spPr bwMode="auto">
        <a:xfrm>
          <a:off x="5619750" y="12700"/>
          <a:ext cx="2292349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28575</xdr:rowOff>
    </xdr:from>
    <xdr:to>
      <xdr:col>1</xdr:col>
      <xdr:colOff>647699</xdr:colOff>
      <xdr:row>4</xdr:row>
      <xdr:rowOff>41275</xdr:rowOff>
    </xdr:to>
    <xdr:pic>
      <xdr:nvPicPr>
        <xdr:cNvPr id="2" name="Picture 19" descr="Logo_color">
          <a:extLst>
            <a:ext uri="{FF2B5EF4-FFF2-40B4-BE49-F238E27FC236}">
              <a16:creationId xmlns:a16="http://schemas.microsoft.com/office/drawing/2014/main" id="{4C20C5E2-8B86-47C2-BF5A-258F42061E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61" b="14493"/>
        <a:stretch>
          <a:fillRect/>
        </a:stretch>
      </xdr:blipFill>
      <xdr:spPr bwMode="auto">
        <a:xfrm>
          <a:off x="0" y="28575"/>
          <a:ext cx="2292349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12701</xdr:colOff>
      <xdr:row>0</xdr:row>
      <xdr:rowOff>0</xdr:rowOff>
    </xdr:from>
    <xdr:to>
      <xdr:col>1</xdr:col>
      <xdr:colOff>660400</xdr:colOff>
      <xdr:row>4</xdr:row>
      <xdr:rowOff>12700</xdr:rowOff>
    </xdr:to>
    <xdr:pic>
      <xdr:nvPicPr>
        <xdr:cNvPr id="3" name="Picture 19" descr="Logo_color">
          <a:extLst>
            <a:ext uri="{FF2B5EF4-FFF2-40B4-BE49-F238E27FC236}">
              <a16:creationId xmlns:a16="http://schemas.microsoft.com/office/drawing/2014/main" id="{B60AC01D-D6F3-403C-9D82-8B56A9A653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61" b="14493"/>
        <a:stretch>
          <a:fillRect/>
        </a:stretch>
      </xdr:blipFill>
      <xdr:spPr bwMode="auto">
        <a:xfrm>
          <a:off x="12701" y="0"/>
          <a:ext cx="2292349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12700</xdr:colOff>
      <xdr:row>0</xdr:row>
      <xdr:rowOff>12700</xdr:rowOff>
    </xdr:from>
    <xdr:to>
      <xdr:col>1</xdr:col>
      <xdr:colOff>660399</xdr:colOff>
      <xdr:row>4</xdr:row>
      <xdr:rowOff>25400</xdr:rowOff>
    </xdr:to>
    <xdr:pic>
      <xdr:nvPicPr>
        <xdr:cNvPr id="4" name="Picture 19" descr="Logo_color">
          <a:extLst>
            <a:ext uri="{FF2B5EF4-FFF2-40B4-BE49-F238E27FC236}">
              <a16:creationId xmlns:a16="http://schemas.microsoft.com/office/drawing/2014/main" id="{1D19D1A6-231D-4EBE-B118-9D1D6DA79E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61" b="14493"/>
        <a:stretch>
          <a:fillRect/>
        </a:stretch>
      </xdr:blipFill>
      <xdr:spPr bwMode="auto">
        <a:xfrm>
          <a:off x="12700" y="12700"/>
          <a:ext cx="2292349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19050</xdr:colOff>
      <xdr:row>0</xdr:row>
      <xdr:rowOff>12700</xdr:rowOff>
    </xdr:from>
    <xdr:to>
      <xdr:col>5</xdr:col>
      <xdr:colOff>444499</xdr:colOff>
      <xdr:row>4</xdr:row>
      <xdr:rowOff>25400</xdr:rowOff>
    </xdr:to>
    <xdr:pic>
      <xdr:nvPicPr>
        <xdr:cNvPr id="5" name="Picture 19" descr="Logo_color">
          <a:extLst>
            <a:ext uri="{FF2B5EF4-FFF2-40B4-BE49-F238E27FC236}">
              <a16:creationId xmlns:a16="http://schemas.microsoft.com/office/drawing/2014/main" id="{FD1FEAF4-CD5E-4714-BBEC-8DF8207ADC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61" b="14493"/>
        <a:stretch>
          <a:fillRect/>
        </a:stretch>
      </xdr:blipFill>
      <xdr:spPr bwMode="auto">
        <a:xfrm>
          <a:off x="5619750" y="12700"/>
          <a:ext cx="2292349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28575</xdr:rowOff>
    </xdr:from>
    <xdr:to>
      <xdr:col>1</xdr:col>
      <xdr:colOff>647699</xdr:colOff>
      <xdr:row>4</xdr:row>
      <xdr:rowOff>41275</xdr:rowOff>
    </xdr:to>
    <xdr:pic>
      <xdr:nvPicPr>
        <xdr:cNvPr id="2" name="Picture 19" descr="Logo_color">
          <a:extLst>
            <a:ext uri="{FF2B5EF4-FFF2-40B4-BE49-F238E27FC236}">
              <a16:creationId xmlns:a16="http://schemas.microsoft.com/office/drawing/2014/main" id="{7E0872F6-4730-41CF-948E-CFCD904DFC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61" b="14493"/>
        <a:stretch>
          <a:fillRect/>
        </a:stretch>
      </xdr:blipFill>
      <xdr:spPr bwMode="auto">
        <a:xfrm>
          <a:off x="0" y="28575"/>
          <a:ext cx="2209799" cy="660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12701</xdr:colOff>
      <xdr:row>0</xdr:row>
      <xdr:rowOff>0</xdr:rowOff>
    </xdr:from>
    <xdr:to>
      <xdr:col>1</xdr:col>
      <xdr:colOff>660400</xdr:colOff>
      <xdr:row>4</xdr:row>
      <xdr:rowOff>12700</xdr:rowOff>
    </xdr:to>
    <xdr:pic>
      <xdr:nvPicPr>
        <xdr:cNvPr id="4" name="Picture 19" descr="Logo_color">
          <a:extLst>
            <a:ext uri="{FF2B5EF4-FFF2-40B4-BE49-F238E27FC236}">
              <a16:creationId xmlns:a16="http://schemas.microsoft.com/office/drawing/2014/main" id="{C68B3CC3-5244-4223-B02D-4D601A694E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61" b="14493"/>
        <a:stretch>
          <a:fillRect/>
        </a:stretch>
      </xdr:blipFill>
      <xdr:spPr bwMode="auto">
        <a:xfrm>
          <a:off x="12701" y="0"/>
          <a:ext cx="2285999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57150</xdr:colOff>
      <xdr:row>0</xdr:row>
      <xdr:rowOff>12700</xdr:rowOff>
    </xdr:from>
    <xdr:to>
      <xdr:col>5</xdr:col>
      <xdr:colOff>482599</xdr:colOff>
      <xdr:row>4</xdr:row>
      <xdr:rowOff>25400</xdr:rowOff>
    </xdr:to>
    <xdr:pic>
      <xdr:nvPicPr>
        <xdr:cNvPr id="7" name="Picture 19" descr="Logo_color">
          <a:extLst>
            <a:ext uri="{FF2B5EF4-FFF2-40B4-BE49-F238E27FC236}">
              <a16:creationId xmlns:a16="http://schemas.microsoft.com/office/drawing/2014/main" id="{14B6573B-AB4A-49F9-8ACF-014477D9FF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61" b="14493"/>
        <a:stretch>
          <a:fillRect/>
        </a:stretch>
      </xdr:blipFill>
      <xdr:spPr bwMode="auto">
        <a:xfrm>
          <a:off x="5648325" y="12700"/>
          <a:ext cx="2292349" cy="660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28575</xdr:rowOff>
    </xdr:from>
    <xdr:to>
      <xdr:col>1</xdr:col>
      <xdr:colOff>647699</xdr:colOff>
      <xdr:row>4</xdr:row>
      <xdr:rowOff>41275</xdr:rowOff>
    </xdr:to>
    <xdr:pic>
      <xdr:nvPicPr>
        <xdr:cNvPr id="2" name="Picture 19" descr="Logo_color">
          <a:extLst>
            <a:ext uri="{FF2B5EF4-FFF2-40B4-BE49-F238E27FC236}">
              <a16:creationId xmlns:a16="http://schemas.microsoft.com/office/drawing/2014/main" id="{083C4FCC-9C87-47E1-A41D-CE9730E219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61" b="14493"/>
        <a:stretch>
          <a:fillRect/>
        </a:stretch>
      </xdr:blipFill>
      <xdr:spPr bwMode="auto">
        <a:xfrm>
          <a:off x="0" y="28575"/>
          <a:ext cx="2292349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12701</xdr:colOff>
      <xdr:row>0</xdr:row>
      <xdr:rowOff>0</xdr:rowOff>
    </xdr:from>
    <xdr:to>
      <xdr:col>1</xdr:col>
      <xdr:colOff>660400</xdr:colOff>
      <xdr:row>4</xdr:row>
      <xdr:rowOff>12700</xdr:rowOff>
    </xdr:to>
    <xdr:pic>
      <xdr:nvPicPr>
        <xdr:cNvPr id="3" name="Picture 19" descr="Logo_color">
          <a:extLst>
            <a:ext uri="{FF2B5EF4-FFF2-40B4-BE49-F238E27FC236}">
              <a16:creationId xmlns:a16="http://schemas.microsoft.com/office/drawing/2014/main" id="{F7817AFD-20AC-4DCA-8B48-B812B6EADE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61" b="14493"/>
        <a:stretch>
          <a:fillRect/>
        </a:stretch>
      </xdr:blipFill>
      <xdr:spPr bwMode="auto">
        <a:xfrm>
          <a:off x="12701" y="0"/>
          <a:ext cx="2292349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12700</xdr:colOff>
      <xdr:row>0</xdr:row>
      <xdr:rowOff>12700</xdr:rowOff>
    </xdr:from>
    <xdr:to>
      <xdr:col>1</xdr:col>
      <xdr:colOff>660399</xdr:colOff>
      <xdr:row>4</xdr:row>
      <xdr:rowOff>25400</xdr:rowOff>
    </xdr:to>
    <xdr:pic>
      <xdr:nvPicPr>
        <xdr:cNvPr id="4" name="Picture 19" descr="Logo_color">
          <a:extLst>
            <a:ext uri="{FF2B5EF4-FFF2-40B4-BE49-F238E27FC236}">
              <a16:creationId xmlns:a16="http://schemas.microsoft.com/office/drawing/2014/main" id="{74625C76-A164-4A26-B16C-A81BF45351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61" b="14493"/>
        <a:stretch>
          <a:fillRect/>
        </a:stretch>
      </xdr:blipFill>
      <xdr:spPr bwMode="auto">
        <a:xfrm>
          <a:off x="12700" y="12700"/>
          <a:ext cx="2292349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19050</xdr:colOff>
      <xdr:row>0</xdr:row>
      <xdr:rowOff>12700</xdr:rowOff>
    </xdr:from>
    <xdr:to>
      <xdr:col>5</xdr:col>
      <xdr:colOff>444499</xdr:colOff>
      <xdr:row>4</xdr:row>
      <xdr:rowOff>25400</xdr:rowOff>
    </xdr:to>
    <xdr:pic>
      <xdr:nvPicPr>
        <xdr:cNvPr id="5" name="Picture 19" descr="Logo_color">
          <a:extLst>
            <a:ext uri="{FF2B5EF4-FFF2-40B4-BE49-F238E27FC236}">
              <a16:creationId xmlns:a16="http://schemas.microsoft.com/office/drawing/2014/main" id="{CEF35BBF-6E7B-4A90-9983-645CB462F2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61" b="14493"/>
        <a:stretch>
          <a:fillRect/>
        </a:stretch>
      </xdr:blipFill>
      <xdr:spPr bwMode="auto">
        <a:xfrm>
          <a:off x="5619750" y="12700"/>
          <a:ext cx="2292349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28575</xdr:rowOff>
    </xdr:from>
    <xdr:to>
      <xdr:col>1</xdr:col>
      <xdr:colOff>647699</xdr:colOff>
      <xdr:row>4</xdr:row>
      <xdr:rowOff>41275</xdr:rowOff>
    </xdr:to>
    <xdr:pic>
      <xdr:nvPicPr>
        <xdr:cNvPr id="2" name="Picture 19" descr="Logo_color">
          <a:extLst>
            <a:ext uri="{FF2B5EF4-FFF2-40B4-BE49-F238E27FC236}">
              <a16:creationId xmlns:a16="http://schemas.microsoft.com/office/drawing/2014/main" id="{89A087C7-E242-4418-9FEB-C531FC3013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61" b="14493"/>
        <a:stretch>
          <a:fillRect/>
        </a:stretch>
      </xdr:blipFill>
      <xdr:spPr bwMode="auto">
        <a:xfrm>
          <a:off x="0" y="28575"/>
          <a:ext cx="2292349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12701</xdr:colOff>
      <xdr:row>0</xdr:row>
      <xdr:rowOff>0</xdr:rowOff>
    </xdr:from>
    <xdr:to>
      <xdr:col>1</xdr:col>
      <xdr:colOff>660400</xdr:colOff>
      <xdr:row>4</xdr:row>
      <xdr:rowOff>12700</xdr:rowOff>
    </xdr:to>
    <xdr:pic>
      <xdr:nvPicPr>
        <xdr:cNvPr id="3" name="Picture 19" descr="Logo_color">
          <a:extLst>
            <a:ext uri="{FF2B5EF4-FFF2-40B4-BE49-F238E27FC236}">
              <a16:creationId xmlns:a16="http://schemas.microsoft.com/office/drawing/2014/main" id="{0143F843-5269-46FB-ADF8-DF46C586A4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61" b="14493"/>
        <a:stretch>
          <a:fillRect/>
        </a:stretch>
      </xdr:blipFill>
      <xdr:spPr bwMode="auto">
        <a:xfrm>
          <a:off x="12701" y="0"/>
          <a:ext cx="2292349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12700</xdr:colOff>
      <xdr:row>0</xdr:row>
      <xdr:rowOff>12700</xdr:rowOff>
    </xdr:from>
    <xdr:to>
      <xdr:col>1</xdr:col>
      <xdr:colOff>660399</xdr:colOff>
      <xdr:row>4</xdr:row>
      <xdr:rowOff>25400</xdr:rowOff>
    </xdr:to>
    <xdr:pic>
      <xdr:nvPicPr>
        <xdr:cNvPr id="4" name="Picture 19" descr="Logo_color">
          <a:extLst>
            <a:ext uri="{FF2B5EF4-FFF2-40B4-BE49-F238E27FC236}">
              <a16:creationId xmlns:a16="http://schemas.microsoft.com/office/drawing/2014/main" id="{3FB34514-D17F-498F-B09D-19C4BB8DBF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61" b="14493"/>
        <a:stretch>
          <a:fillRect/>
        </a:stretch>
      </xdr:blipFill>
      <xdr:spPr bwMode="auto">
        <a:xfrm>
          <a:off x="12700" y="12700"/>
          <a:ext cx="2292349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19050</xdr:colOff>
      <xdr:row>0</xdr:row>
      <xdr:rowOff>12700</xdr:rowOff>
    </xdr:from>
    <xdr:to>
      <xdr:col>5</xdr:col>
      <xdr:colOff>444499</xdr:colOff>
      <xdr:row>4</xdr:row>
      <xdr:rowOff>25400</xdr:rowOff>
    </xdr:to>
    <xdr:pic>
      <xdr:nvPicPr>
        <xdr:cNvPr id="5" name="Picture 19" descr="Logo_color">
          <a:extLst>
            <a:ext uri="{FF2B5EF4-FFF2-40B4-BE49-F238E27FC236}">
              <a16:creationId xmlns:a16="http://schemas.microsoft.com/office/drawing/2014/main" id="{867389BA-7B73-4F89-80E1-731BEDC8BF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61" b="14493"/>
        <a:stretch>
          <a:fillRect/>
        </a:stretch>
      </xdr:blipFill>
      <xdr:spPr bwMode="auto">
        <a:xfrm>
          <a:off x="5619750" y="12700"/>
          <a:ext cx="2292349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28575</xdr:rowOff>
    </xdr:from>
    <xdr:to>
      <xdr:col>1</xdr:col>
      <xdr:colOff>647699</xdr:colOff>
      <xdr:row>4</xdr:row>
      <xdr:rowOff>41275</xdr:rowOff>
    </xdr:to>
    <xdr:pic>
      <xdr:nvPicPr>
        <xdr:cNvPr id="2" name="Picture 19" descr="Logo_color">
          <a:extLst>
            <a:ext uri="{FF2B5EF4-FFF2-40B4-BE49-F238E27FC236}">
              <a16:creationId xmlns:a16="http://schemas.microsoft.com/office/drawing/2014/main" id="{D5D6E8C5-E862-44C4-BFFC-D1CB269EF4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61" b="14493"/>
        <a:stretch>
          <a:fillRect/>
        </a:stretch>
      </xdr:blipFill>
      <xdr:spPr bwMode="auto">
        <a:xfrm>
          <a:off x="0" y="28575"/>
          <a:ext cx="2292349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12701</xdr:colOff>
      <xdr:row>0</xdr:row>
      <xdr:rowOff>0</xdr:rowOff>
    </xdr:from>
    <xdr:to>
      <xdr:col>1</xdr:col>
      <xdr:colOff>660400</xdr:colOff>
      <xdr:row>4</xdr:row>
      <xdr:rowOff>12700</xdr:rowOff>
    </xdr:to>
    <xdr:pic>
      <xdr:nvPicPr>
        <xdr:cNvPr id="3" name="Picture 19" descr="Logo_color">
          <a:extLst>
            <a:ext uri="{FF2B5EF4-FFF2-40B4-BE49-F238E27FC236}">
              <a16:creationId xmlns:a16="http://schemas.microsoft.com/office/drawing/2014/main" id="{BCBB057E-DF30-414E-B421-B733381807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61" b="14493"/>
        <a:stretch>
          <a:fillRect/>
        </a:stretch>
      </xdr:blipFill>
      <xdr:spPr bwMode="auto">
        <a:xfrm>
          <a:off x="12701" y="0"/>
          <a:ext cx="2292349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12700</xdr:colOff>
      <xdr:row>0</xdr:row>
      <xdr:rowOff>12700</xdr:rowOff>
    </xdr:from>
    <xdr:to>
      <xdr:col>1</xdr:col>
      <xdr:colOff>660399</xdr:colOff>
      <xdr:row>4</xdr:row>
      <xdr:rowOff>25400</xdr:rowOff>
    </xdr:to>
    <xdr:pic>
      <xdr:nvPicPr>
        <xdr:cNvPr id="4" name="Picture 19" descr="Logo_color">
          <a:extLst>
            <a:ext uri="{FF2B5EF4-FFF2-40B4-BE49-F238E27FC236}">
              <a16:creationId xmlns:a16="http://schemas.microsoft.com/office/drawing/2014/main" id="{098F0B75-CE77-4EBE-97DC-8A54539700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61" b="14493"/>
        <a:stretch>
          <a:fillRect/>
        </a:stretch>
      </xdr:blipFill>
      <xdr:spPr bwMode="auto">
        <a:xfrm>
          <a:off x="12700" y="12700"/>
          <a:ext cx="2292349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19050</xdr:colOff>
      <xdr:row>0</xdr:row>
      <xdr:rowOff>12700</xdr:rowOff>
    </xdr:from>
    <xdr:to>
      <xdr:col>5</xdr:col>
      <xdr:colOff>444499</xdr:colOff>
      <xdr:row>4</xdr:row>
      <xdr:rowOff>25400</xdr:rowOff>
    </xdr:to>
    <xdr:pic>
      <xdr:nvPicPr>
        <xdr:cNvPr id="5" name="Picture 19" descr="Logo_color">
          <a:extLst>
            <a:ext uri="{FF2B5EF4-FFF2-40B4-BE49-F238E27FC236}">
              <a16:creationId xmlns:a16="http://schemas.microsoft.com/office/drawing/2014/main" id="{492E28A3-B665-4AE1-BEDD-1285E4DD78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61" b="14493"/>
        <a:stretch>
          <a:fillRect/>
        </a:stretch>
      </xdr:blipFill>
      <xdr:spPr bwMode="auto">
        <a:xfrm>
          <a:off x="5619750" y="12700"/>
          <a:ext cx="2292349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28575</xdr:rowOff>
    </xdr:from>
    <xdr:to>
      <xdr:col>1</xdr:col>
      <xdr:colOff>647699</xdr:colOff>
      <xdr:row>4</xdr:row>
      <xdr:rowOff>41275</xdr:rowOff>
    </xdr:to>
    <xdr:pic>
      <xdr:nvPicPr>
        <xdr:cNvPr id="2" name="Picture 19" descr="Logo_color">
          <a:extLst>
            <a:ext uri="{FF2B5EF4-FFF2-40B4-BE49-F238E27FC236}">
              <a16:creationId xmlns:a16="http://schemas.microsoft.com/office/drawing/2014/main" id="{98547A13-FD85-40E5-AD96-34DB377E06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61" b="14493"/>
        <a:stretch>
          <a:fillRect/>
        </a:stretch>
      </xdr:blipFill>
      <xdr:spPr bwMode="auto">
        <a:xfrm>
          <a:off x="0" y="28575"/>
          <a:ext cx="2292349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12701</xdr:colOff>
      <xdr:row>0</xdr:row>
      <xdr:rowOff>0</xdr:rowOff>
    </xdr:from>
    <xdr:to>
      <xdr:col>1</xdr:col>
      <xdr:colOff>660400</xdr:colOff>
      <xdr:row>4</xdr:row>
      <xdr:rowOff>12700</xdr:rowOff>
    </xdr:to>
    <xdr:pic>
      <xdr:nvPicPr>
        <xdr:cNvPr id="3" name="Picture 19" descr="Logo_color">
          <a:extLst>
            <a:ext uri="{FF2B5EF4-FFF2-40B4-BE49-F238E27FC236}">
              <a16:creationId xmlns:a16="http://schemas.microsoft.com/office/drawing/2014/main" id="{B32B2447-66FE-481B-BA3F-08967E5AFB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61" b="14493"/>
        <a:stretch>
          <a:fillRect/>
        </a:stretch>
      </xdr:blipFill>
      <xdr:spPr bwMode="auto">
        <a:xfrm>
          <a:off x="12701" y="0"/>
          <a:ext cx="2292349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12700</xdr:colOff>
      <xdr:row>0</xdr:row>
      <xdr:rowOff>12700</xdr:rowOff>
    </xdr:from>
    <xdr:to>
      <xdr:col>1</xdr:col>
      <xdr:colOff>660399</xdr:colOff>
      <xdr:row>4</xdr:row>
      <xdr:rowOff>25400</xdr:rowOff>
    </xdr:to>
    <xdr:pic>
      <xdr:nvPicPr>
        <xdr:cNvPr id="4" name="Picture 19" descr="Logo_color">
          <a:extLst>
            <a:ext uri="{FF2B5EF4-FFF2-40B4-BE49-F238E27FC236}">
              <a16:creationId xmlns:a16="http://schemas.microsoft.com/office/drawing/2014/main" id="{0CAF1467-C917-4E31-82F8-B6D2CDED1A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61" b="14493"/>
        <a:stretch>
          <a:fillRect/>
        </a:stretch>
      </xdr:blipFill>
      <xdr:spPr bwMode="auto">
        <a:xfrm>
          <a:off x="12700" y="12700"/>
          <a:ext cx="2292349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19050</xdr:colOff>
      <xdr:row>0</xdr:row>
      <xdr:rowOff>12700</xdr:rowOff>
    </xdr:from>
    <xdr:to>
      <xdr:col>5</xdr:col>
      <xdr:colOff>444499</xdr:colOff>
      <xdr:row>4</xdr:row>
      <xdr:rowOff>25400</xdr:rowOff>
    </xdr:to>
    <xdr:pic>
      <xdr:nvPicPr>
        <xdr:cNvPr id="5" name="Picture 19" descr="Logo_color">
          <a:extLst>
            <a:ext uri="{FF2B5EF4-FFF2-40B4-BE49-F238E27FC236}">
              <a16:creationId xmlns:a16="http://schemas.microsoft.com/office/drawing/2014/main" id="{FA31B123-91DB-497D-B0B5-E76208F56C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61" b="14493"/>
        <a:stretch>
          <a:fillRect/>
        </a:stretch>
      </xdr:blipFill>
      <xdr:spPr bwMode="auto">
        <a:xfrm>
          <a:off x="5619750" y="12700"/>
          <a:ext cx="2292349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28575</xdr:rowOff>
    </xdr:from>
    <xdr:to>
      <xdr:col>1</xdr:col>
      <xdr:colOff>647699</xdr:colOff>
      <xdr:row>4</xdr:row>
      <xdr:rowOff>41275</xdr:rowOff>
    </xdr:to>
    <xdr:pic>
      <xdr:nvPicPr>
        <xdr:cNvPr id="2" name="Picture 19" descr="Logo_color">
          <a:extLst>
            <a:ext uri="{FF2B5EF4-FFF2-40B4-BE49-F238E27FC236}">
              <a16:creationId xmlns:a16="http://schemas.microsoft.com/office/drawing/2014/main" id="{0995CD33-38DA-4F8B-8BCD-2D2F4DE9BD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61" b="14493"/>
        <a:stretch>
          <a:fillRect/>
        </a:stretch>
      </xdr:blipFill>
      <xdr:spPr bwMode="auto">
        <a:xfrm>
          <a:off x="0" y="28575"/>
          <a:ext cx="2292349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12701</xdr:colOff>
      <xdr:row>0</xdr:row>
      <xdr:rowOff>0</xdr:rowOff>
    </xdr:from>
    <xdr:to>
      <xdr:col>1</xdr:col>
      <xdr:colOff>660400</xdr:colOff>
      <xdr:row>4</xdr:row>
      <xdr:rowOff>12700</xdr:rowOff>
    </xdr:to>
    <xdr:pic>
      <xdr:nvPicPr>
        <xdr:cNvPr id="3" name="Picture 19" descr="Logo_color">
          <a:extLst>
            <a:ext uri="{FF2B5EF4-FFF2-40B4-BE49-F238E27FC236}">
              <a16:creationId xmlns:a16="http://schemas.microsoft.com/office/drawing/2014/main" id="{7FC0D701-3B83-4985-80AD-0ACF43442F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61" b="14493"/>
        <a:stretch>
          <a:fillRect/>
        </a:stretch>
      </xdr:blipFill>
      <xdr:spPr bwMode="auto">
        <a:xfrm>
          <a:off x="12701" y="0"/>
          <a:ext cx="2292349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12700</xdr:colOff>
      <xdr:row>0</xdr:row>
      <xdr:rowOff>12700</xdr:rowOff>
    </xdr:from>
    <xdr:to>
      <xdr:col>1</xdr:col>
      <xdr:colOff>660399</xdr:colOff>
      <xdr:row>4</xdr:row>
      <xdr:rowOff>25400</xdr:rowOff>
    </xdr:to>
    <xdr:pic>
      <xdr:nvPicPr>
        <xdr:cNvPr id="4" name="Picture 19" descr="Logo_color">
          <a:extLst>
            <a:ext uri="{FF2B5EF4-FFF2-40B4-BE49-F238E27FC236}">
              <a16:creationId xmlns:a16="http://schemas.microsoft.com/office/drawing/2014/main" id="{F19536EA-2A09-4156-9C84-A34A872C90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61" b="14493"/>
        <a:stretch>
          <a:fillRect/>
        </a:stretch>
      </xdr:blipFill>
      <xdr:spPr bwMode="auto">
        <a:xfrm>
          <a:off x="12700" y="12700"/>
          <a:ext cx="2292349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19050</xdr:colOff>
      <xdr:row>0</xdr:row>
      <xdr:rowOff>12700</xdr:rowOff>
    </xdr:from>
    <xdr:to>
      <xdr:col>5</xdr:col>
      <xdr:colOff>444499</xdr:colOff>
      <xdr:row>4</xdr:row>
      <xdr:rowOff>25400</xdr:rowOff>
    </xdr:to>
    <xdr:pic>
      <xdr:nvPicPr>
        <xdr:cNvPr id="5" name="Picture 19" descr="Logo_color">
          <a:extLst>
            <a:ext uri="{FF2B5EF4-FFF2-40B4-BE49-F238E27FC236}">
              <a16:creationId xmlns:a16="http://schemas.microsoft.com/office/drawing/2014/main" id="{66290F01-1F09-44C2-B9EE-63E97FD57C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61" b="14493"/>
        <a:stretch>
          <a:fillRect/>
        </a:stretch>
      </xdr:blipFill>
      <xdr:spPr bwMode="auto">
        <a:xfrm>
          <a:off x="5619750" y="12700"/>
          <a:ext cx="2292349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28575</xdr:rowOff>
    </xdr:from>
    <xdr:to>
      <xdr:col>1</xdr:col>
      <xdr:colOff>647699</xdr:colOff>
      <xdr:row>4</xdr:row>
      <xdr:rowOff>41275</xdr:rowOff>
    </xdr:to>
    <xdr:pic>
      <xdr:nvPicPr>
        <xdr:cNvPr id="2" name="Picture 19" descr="Logo_color">
          <a:extLst>
            <a:ext uri="{FF2B5EF4-FFF2-40B4-BE49-F238E27FC236}">
              <a16:creationId xmlns:a16="http://schemas.microsoft.com/office/drawing/2014/main" id="{DA6B00A6-F56A-4326-8783-B8D23667A3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61" b="14493"/>
        <a:stretch>
          <a:fillRect/>
        </a:stretch>
      </xdr:blipFill>
      <xdr:spPr bwMode="auto">
        <a:xfrm>
          <a:off x="0" y="28575"/>
          <a:ext cx="2292349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12701</xdr:colOff>
      <xdr:row>0</xdr:row>
      <xdr:rowOff>0</xdr:rowOff>
    </xdr:from>
    <xdr:to>
      <xdr:col>1</xdr:col>
      <xdr:colOff>660400</xdr:colOff>
      <xdr:row>4</xdr:row>
      <xdr:rowOff>12700</xdr:rowOff>
    </xdr:to>
    <xdr:pic>
      <xdr:nvPicPr>
        <xdr:cNvPr id="3" name="Picture 19" descr="Logo_color">
          <a:extLst>
            <a:ext uri="{FF2B5EF4-FFF2-40B4-BE49-F238E27FC236}">
              <a16:creationId xmlns:a16="http://schemas.microsoft.com/office/drawing/2014/main" id="{D1605835-5BF1-46F9-8911-B88B4A1285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61" b="14493"/>
        <a:stretch>
          <a:fillRect/>
        </a:stretch>
      </xdr:blipFill>
      <xdr:spPr bwMode="auto">
        <a:xfrm>
          <a:off x="12701" y="0"/>
          <a:ext cx="2292349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12700</xdr:colOff>
      <xdr:row>0</xdr:row>
      <xdr:rowOff>12700</xdr:rowOff>
    </xdr:from>
    <xdr:to>
      <xdr:col>1</xdr:col>
      <xdr:colOff>660399</xdr:colOff>
      <xdr:row>4</xdr:row>
      <xdr:rowOff>25400</xdr:rowOff>
    </xdr:to>
    <xdr:pic>
      <xdr:nvPicPr>
        <xdr:cNvPr id="4" name="Picture 19" descr="Logo_color">
          <a:extLst>
            <a:ext uri="{FF2B5EF4-FFF2-40B4-BE49-F238E27FC236}">
              <a16:creationId xmlns:a16="http://schemas.microsoft.com/office/drawing/2014/main" id="{704A4E95-E5A8-4A05-9305-9895048DC0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61" b="14493"/>
        <a:stretch>
          <a:fillRect/>
        </a:stretch>
      </xdr:blipFill>
      <xdr:spPr bwMode="auto">
        <a:xfrm>
          <a:off x="12700" y="12700"/>
          <a:ext cx="2292349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19050</xdr:colOff>
      <xdr:row>0</xdr:row>
      <xdr:rowOff>12700</xdr:rowOff>
    </xdr:from>
    <xdr:to>
      <xdr:col>5</xdr:col>
      <xdr:colOff>444499</xdr:colOff>
      <xdr:row>4</xdr:row>
      <xdr:rowOff>25400</xdr:rowOff>
    </xdr:to>
    <xdr:pic>
      <xdr:nvPicPr>
        <xdr:cNvPr id="5" name="Picture 19" descr="Logo_color">
          <a:extLst>
            <a:ext uri="{FF2B5EF4-FFF2-40B4-BE49-F238E27FC236}">
              <a16:creationId xmlns:a16="http://schemas.microsoft.com/office/drawing/2014/main" id="{7A7880A1-DF93-40B9-9EC0-AD36DBFAC3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61" b="14493"/>
        <a:stretch>
          <a:fillRect/>
        </a:stretch>
      </xdr:blipFill>
      <xdr:spPr bwMode="auto">
        <a:xfrm>
          <a:off x="5619750" y="12700"/>
          <a:ext cx="2292349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28575</xdr:rowOff>
    </xdr:from>
    <xdr:to>
      <xdr:col>1</xdr:col>
      <xdr:colOff>647699</xdr:colOff>
      <xdr:row>4</xdr:row>
      <xdr:rowOff>41275</xdr:rowOff>
    </xdr:to>
    <xdr:pic>
      <xdr:nvPicPr>
        <xdr:cNvPr id="2" name="Picture 19" descr="Logo_color">
          <a:extLst>
            <a:ext uri="{FF2B5EF4-FFF2-40B4-BE49-F238E27FC236}">
              <a16:creationId xmlns:a16="http://schemas.microsoft.com/office/drawing/2014/main" id="{5D7B00AF-1B7C-42E3-B970-8BE14B1407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61" b="14493"/>
        <a:stretch>
          <a:fillRect/>
        </a:stretch>
      </xdr:blipFill>
      <xdr:spPr bwMode="auto">
        <a:xfrm>
          <a:off x="0" y="28575"/>
          <a:ext cx="2292349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12701</xdr:colOff>
      <xdr:row>0</xdr:row>
      <xdr:rowOff>0</xdr:rowOff>
    </xdr:from>
    <xdr:to>
      <xdr:col>1</xdr:col>
      <xdr:colOff>660400</xdr:colOff>
      <xdr:row>4</xdr:row>
      <xdr:rowOff>12700</xdr:rowOff>
    </xdr:to>
    <xdr:pic>
      <xdr:nvPicPr>
        <xdr:cNvPr id="3" name="Picture 19" descr="Logo_color">
          <a:extLst>
            <a:ext uri="{FF2B5EF4-FFF2-40B4-BE49-F238E27FC236}">
              <a16:creationId xmlns:a16="http://schemas.microsoft.com/office/drawing/2014/main" id="{0EFDA5E1-DE94-4F23-9396-728A89FD6E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61" b="14493"/>
        <a:stretch>
          <a:fillRect/>
        </a:stretch>
      </xdr:blipFill>
      <xdr:spPr bwMode="auto">
        <a:xfrm>
          <a:off x="12701" y="0"/>
          <a:ext cx="2292349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12700</xdr:colOff>
      <xdr:row>0</xdr:row>
      <xdr:rowOff>12700</xdr:rowOff>
    </xdr:from>
    <xdr:to>
      <xdr:col>1</xdr:col>
      <xdr:colOff>660399</xdr:colOff>
      <xdr:row>4</xdr:row>
      <xdr:rowOff>25400</xdr:rowOff>
    </xdr:to>
    <xdr:pic>
      <xdr:nvPicPr>
        <xdr:cNvPr id="4" name="Picture 19" descr="Logo_color">
          <a:extLst>
            <a:ext uri="{FF2B5EF4-FFF2-40B4-BE49-F238E27FC236}">
              <a16:creationId xmlns:a16="http://schemas.microsoft.com/office/drawing/2014/main" id="{CA7CB326-4AD0-4072-91AC-2AE0E8667B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61" b="14493"/>
        <a:stretch>
          <a:fillRect/>
        </a:stretch>
      </xdr:blipFill>
      <xdr:spPr bwMode="auto">
        <a:xfrm>
          <a:off x="12700" y="12700"/>
          <a:ext cx="2292349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19050</xdr:colOff>
      <xdr:row>0</xdr:row>
      <xdr:rowOff>12700</xdr:rowOff>
    </xdr:from>
    <xdr:to>
      <xdr:col>5</xdr:col>
      <xdr:colOff>444499</xdr:colOff>
      <xdr:row>4</xdr:row>
      <xdr:rowOff>25400</xdr:rowOff>
    </xdr:to>
    <xdr:pic>
      <xdr:nvPicPr>
        <xdr:cNvPr id="5" name="Picture 19" descr="Logo_color">
          <a:extLst>
            <a:ext uri="{FF2B5EF4-FFF2-40B4-BE49-F238E27FC236}">
              <a16:creationId xmlns:a16="http://schemas.microsoft.com/office/drawing/2014/main" id="{80612462-5F5C-4B69-BFF5-ED3B79A0A9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61" b="14493"/>
        <a:stretch>
          <a:fillRect/>
        </a:stretch>
      </xdr:blipFill>
      <xdr:spPr bwMode="auto">
        <a:xfrm>
          <a:off x="5619750" y="12700"/>
          <a:ext cx="2292349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4F7955-3BF5-4B40-A50D-86BDE1EC07E1}">
  <sheetPr codeName="Tabelle2"/>
  <dimension ref="A1:A9"/>
  <sheetViews>
    <sheetView workbookViewId="0">
      <selection activeCell="A36" sqref="A36"/>
    </sheetView>
  </sheetViews>
  <sheetFormatPr baseColWidth="10" defaultRowHeight="12.75" x14ac:dyDescent="0.2"/>
  <cols>
    <col min="1" max="1" width="94.42578125" customWidth="1"/>
  </cols>
  <sheetData>
    <row r="1" spans="1:1" ht="15.75" x14ac:dyDescent="0.25">
      <c r="A1" s="90" t="s">
        <v>37</v>
      </c>
    </row>
    <row r="3" spans="1:1" x14ac:dyDescent="0.2">
      <c r="A3" s="117" t="s">
        <v>67</v>
      </c>
    </row>
    <row r="4" spans="1:1" ht="25.5" x14ac:dyDescent="0.2">
      <c r="A4" s="117" t="s">
        <v>70</v>
      </c>
    </row>
    <row r="5" spans="1:1" ht="25.5" x14ac:dyDescent="0.2">
      <c r="A5" s="117" t="s">
        <v>64</v>
      </c>
    </row>
    <row r="6" spans="1:1" x14ac:dyDescent="0.2">
      <c r="A6" s="10"/>
    </row>
    <row r="7" spans="1:1" ht="38.25" x14ac:dyDescent="0.2">
      <c r="A7" s="10" t="s">
        <v>65</v>
      </c>
    </row>
    <row r="8" spans="1:1" ht="25.5" x14ac:dyDescent="0.2">
      <c r="A8" s="10" t="s">
        <v>66</v>
      </c>
    </row>
    <row r="9" spans="1:1" x14ac:dyDescent="0.2">
      <c r="A9" s="10"/>
    </row>
  </sheetData>
  <pageMargins left="0.7" right="0.7" top="0.78740157499999996" bottom="0.78740157499999996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0B84FE-76BA-478D-B853-651484014F89}">
  <dimension ref="A1:H28"/>
  <sheetViews>
    <sheetView view="pageLayout" zoomScaleNormal="100" workbookViewId="0">
      <selection activeCell="D17" sqref="D17"/>
    </sheetView>
  </sheetViews>
  <sheetFormatPr baseColWidth="10" defaultRowHeight="12.75" x14ac:dyDescent="0.2"/>
  <cols>
    <col min="1" max="1" width="23.42578125" customWidth="1"/>
    <col min="2" max="3" width="21.140625" customWidth="1"/>
    <col min="4" max="4" width="14" customWidth="1"/>
    <col min="5" max="5" width="26.5703125" customWidth="1"/>
    <col min="6" max="6" width="10.85546875" customWidth="1"/>
    <col min="7" max="8" width="19.140625" customWidth="1"/>
  </cols>
  <sheetData>
    <row r="1" spans="1:8" x14ac:dyDescent="0.2">
      <c r="A1" s="118"/>
      <c r="B1" s="118"/>
      <c r="C1" s="110" t="s">
        <v>8</v>
      </c>
      <c r="E1" s="118"/>
      <c r="F1" s="118"/>
      <c r="G1" s="110" t="s">
        <v>8</v>
      </c>
    </row>
    <row r="2" spans="1:8" x14ac:dyDescent="0.2">
      <c r="A2" s="118"/>
      <c r="B2" s="118"/>
      <c r="C2" s="111" t="s">
        <v>9</v>
      </c>
      <c r="E2" s="118"/>
      <c r="F2" s="118"/>
      <c r="G2" s="111" t="s">
        <v>9</v>
      </c>
    </row>
    <row r="3" spans="1:8" x14ac:dyDescent="0.2">
      <c r="A3" s="118"/>
      <c r="B3" s="118"/>
      <c r="C3" s="112" t="s">
        <v>10</v>
      </c>
      <c r="E3" s="118"/>
      <c r="F3" s="118"/>
      <c r="G3" s="112" t="s">
        <v>10</v>
      </c>
    </row>
    <row r="4" spans="1:8" x14ac:dyDescent="0.2">
      <c r="A4" s="118"/>
      <c r="B4" s="118"/>
      <c r="C4" s="17"/>
      <c r="E4" s="118"/>
      <c r="F4" s="118"/>
      <c r="G4" s="17"/>
    </row>
    <row r="5" spans="1:8" x14ac:dyDescent="0.2">
      <c r="A5" s="118"/>
      <c r="B5" s="118"/>
      <c r="E5" s="118"/>
      <c r="F5" s="118"/>
    </row>
    <row r="6" spans="1:8" ht="24" customHeight="1" x14ac:dyDescent="0.2">
      <c r="A6" s="101"/>
      <c r="B6" s="101"/>
      <c r="E6" s="101"/>
      <c r="F6" s="101"/>
    </row>
    <row r="7" spans="1:8" s="37" customFormat="1" ht="24" customHeight="1" x14ac:dyDescent="0.25">
      <c r="A7" s="134" t="s">
        <v>5</v>
      </c>
      <c r="B7" s="134"/>
      <c r="C7" s="36" t="s">
        <v>60</v>
      </c>
      <c r="D7" s="38" t="s">
        <v>6</v>
      </c>
      <c r="E7" s="8" t="s">
        <v>17</v>
      </c>
      <c r="F7" s="107"/>
      <c r="G7" s="108" t="str">
        <f>C7</f>
        <v>AH</v>
      </c>
      <c r="H7" s="109">
        <v>36533</v>
      </c>
    </row>
    <row r="8" spans="1:8" ht="24" customHeight="1" x14ac:dyDescent="0.25">
      <c r="A8" s="8" t="s">
        <v>0</v>
      </c>
      <c r="B8" s="8"/>
      <c r="C8" s="8"/>
      <c r="E8" s="8" t="s">
        <v>11</v>
      </c>
      <c r="F8" s="8"/>
    </row>
    <row r="9" spans="1:8" ht="17.100000000000001" customHeight="1" x14ac:dyDescent="0.2">
      <c r="A9" s="74" t="s">
        <v>38</v>
      </c>
      <c r="B9" s="75"/>
      <c r="C9" s="91">
        <f>'NB_NF Nr. AA'!C9</f>
        <v>0</v>
      </c>
      <c r="E9" s="74" t="s">
        <v>38</v>
      </c>
      <c r="F9" s="11"/>
      <c r="G9" s="21"/>
      <c r="H9" s="91">
        <f>C9</f>
        <v>0</v>
      </c>
    </row>
    <row r="10" spans="1:8" ht="17.100000000000001" customHeight="1" x14ac:dyDescent="0.2">
      <c r="A10" s="77" t="s">
        <v>1</v>
      </c>
      <c r="B10" s="9"/>
      <c r="C10" s="78">
        <v>0</v>
      </c>
      <c r="E10" s="92" t="s">
        <v>43</v>
      </c>
      <c r="G10" s="7"/>
      <c r="H10" s="78">
        <v>0</v>
      </c>
    </row>
    <row r="11" spans="1:8" ht="6" customHeight="1" x14ac:dyDescent="0.2">
      <c r="A11" s="77"/>
      <c r="B11" s="9"/>
      <c r="C11" s="79"/>
      <c r="E11" s="88"/>
      <c r="F11" s="5"/>
      <c r="G11" s="20"/>
      <c r="H11" s="93"/>
    </row>
    <row r="12" spans="1:8" ht="17.100000000000001" customHeight="1" x14ac:dyDescent="0.2">
      <c r="A12" s="80" t="s">
        <v>46</v>
      </c>
      <c r="B12" s="6"/>
      <c r="C12" s="81"/>
      <c r="E12" s="80" t="s">
        <v>47</v>
      </c>
      <c r="F12" s="11"/>
      <c r="G12" s="21"/>
      <c r="H12" s="94"/>
    </row>
    <row r="13" spans="1:8" ht="17.100000000000001" customHeight="1" x14ac:dyDescent="0.2">
      <c r="A13" s="82" t="s">
        <v>39</v>
      </c>
      <c r="B13" s="3">
        <v>0</v>
      </c>
      <c r="C13" s="83"/>
      <c r="E13" s="92" t="s">
        <v>39</v>
      </c>
      <c r="F13" s="9"/>
      <c r="G13" s="1">
        <v>0</v>
      </c>
      <c r="H13" s="95"/>
    </row>
    <row r="14" spans="1:8" ht="17.100000000000001" customHeight="1" x14ac:dyDescent="0.2">
      <c r="A14" s="82" t="s">
        <v>40</v>
      </c>
      <c r="B14" s="4">
        <v>0</v>
      </c>
      <c r="C14" s="83"/>
      <c r="E14" s="92" t="s">
        <v>40</v>
      </c>
      <c r="F14" s="9"/>
      <c r="G14" s="2">
        <v>0</v>
      </c>
      <c r="H14" s="95"/>
    </row>
    <row r="15" spans="1:8" ht="17.100000000000001" customHeight="1" thickBot="1" x14ac:dyDescent="0.25">
      <c r="A15" s="84" t="s">
        <v>2</v>
      </c>
      <c r="B15" s="13">
        <f>B13-B14</f>
        <v>0</v>
      </c>
      <c r="C15" s="85"/>
      <c r="E15" s="92" t="s">
        <v>12</v>
      </c>
      <c r="F15" s="9"/>
      <c r="G15" s="22">
        <f>G13-G14</f>
        <v>0</v>
      </c>
      <c r="H15" s="95"/>
    </row>
    <row r="16" spans="1:8" ht="17.100000000000001" customHeight="1" thickTop="1" x14ac:dyDescent="0.2">
      <c r="A16" s="84"/>
      <c r="B16" s="14"/>
      <c r="C16" s="85"/>
      <c r="E16" s="92" t="s">
        <v>50</v>
      </c>
      <c r="F16" s="30">
        <v>0</v>
      </c>
      <c r="G16" s="22">
        <f>-G15*F16</f>
        <v>0</v>
      </c>
      <c r="H16" s="95"/>
    </row>
    <row r="17" spans="1:8" ht="17.100000000000001" customHeight="1" x14ac:dyDescent="0.2">
      <c r="A17" s="86" t="s">
        <v>41</v>
      </c>
      <c r="B17" s="11"/>
      <c r="C17" s="87">
        <f>C10+B15</f>
        <v>0</v>
      </c>
      <c r="E17" s="92" t="s">
        <v>13</v>
      </c>
      <c r="F17" s="9"/>
      <c r="G17" s="22">
        <f>G15+G16</f>
        <v>0</v>
      </c>
      <c r="H17" s="95"/>
    </row>
    <row r="18" spans="1:8" ht="17.100000000000001" customHeight="1" x14ac:dyDescent="0.2">
      <c r="A18" s="88" t="s">
        <v>42</v>
      </c>
      <c r="B18" s="5"/>
      <c r="C18" s="89" t="e">
        <f>1/C9*(C10-C9+B15)</f>
        <v>#DIV/0!</v>
      </c>
      <c r="E18" s="92" t="s">
        <v>49</v>
      </c>
      <c r="F18" s="30">
        <v>0</v>
      </c>
      <c r="G18" s="22">
        <f>-G17*F18</f>
        <v>0</v>
      </c>
      <c r="H18" s="95"/>
    </row>
    <row r="19" spans="1:8" ht="17.100000000000001" customHeight="1" thickBot="1" x14ac:dyDescent="0.25">
      <c r="E19" s="96" t="s">
        <v>14</v>
      </c>
      <c r="F19" s="25"/>
      <c r="G19" s="26">
        <f>G17+G18</f>
        <v>0</v>
      </c>
      <c r="H19" s="95"/>
    </row>
    <row r="20" spans="1:8" ht="6" customHeight="1" thickTop="1" x14ac:dyDescent="0.2">
      <c r="E20" s="92"/>
      <c r="G20" s="7"/>
      <c r="H20" s="97"/>
    </row>
    <row r="21" spans="1:8" ht="17.100000000000001" customHeight="1" x14ac:dyDescent="0.2">
      <c r="E21" s="86" t="s">
        <v>44</v>
      </c>
      <c r="F21" s="27"/>
      <c r="G21" s="21"/>
      <c r="H21" s="87">
        <f>H10+G19</f>
        <v>0</v>
      </c>
    </row>
    <row r="22" spans="1:8" ht="17.100000000000001" customHeight="1" x14ac:dyDescent="0.2">
      <c r="E22" s="88" t="s">
        <v>45</v>
      </c>
      <c r="F22" s="98"/>
      <c r="G22" s="5"/>
      <c r="H22" s="99" t="e">
        <f>1/H9*(H10-H9+G19)</f>
        <v>#DIV/0!</v>
      </c>
    </row>
    <row r="23" spans="1:8" ht="6" customHeight="1" x14ac:dyDescent="0.2">
      <c r="F23" s="28"/>
      <c r="H23" s="29"/>
    </row>
    <row r="24" spans="1:8" ht="27" customHeight="1" x14ac:dyDescent="0.2">
      <c r="A24" t="s">
        <v>4</v>
      </c>
      <c r="E24" t="s">
        <v>4</v>
      </c>
    </row>
    <row r="25" spans="1:8" ht="54.95" customHeight="1" x14ac:dyDescent="0.2">
      <c r="A25" t="s">
        <v>3</v>
      </c>
      <c r="E25" t="s">
        <v>3</v>
      </c>
    </row>
    <row r="26" spans="1:8" x14ac:dyDescent="0.2">
      <c r="A26" s="12" t="s">
        <v>53</v>
      </c>
      <c r="B26" s="12"/>
      <c r="E26" s="12" t="s">
        <v>53</v>
      </c>
      <c r="F26" s="12"/>
    </row>
    <row r="28" spans="1:8" ht="25.5" customHeight="1" x14ac:dyDescent="0.2">
      <c r="A28" s="135" t="s">
        <v>51</v>
      </c>
      <c r="B28" s="135"/>
      <c r="C28" s="135"/>
      <c r="D28" s="135"/>
      <c r="E28" s="135" t="s">
        <v>52</v>
      </c>
      <c r="F28" s="135"/>
      <c r="G28" s="135"/>
      <c r="H28" s="135"/>
    </row>
  </sheetData>
  <mergeCells count="5">
    <mergeCell ref="A1:B5"/>
    <mergeCell ref="E1:F5"/>
    <mergeCell ref="A7:B7"/>
    <mergeCell ref="A28:D28"/>
    <mergeCell ref="E28:H28"/>
  </mergeCells>
  <pageMargins left="0.70866141732283472" right="0.51181102362204722" top="0.59055118110236227" bottom="0.78740157480314965" header="0.31496062992125984" footer="0.31496062992125984"/>
  <pageSetup paperSize="9" orientation="portrait" r:id="rId1"/>
  <headerFooter>
    <oddHeader xml:space="preserve">&amp;R
</oddHeader>
    <oddFooter>&amp;L&amp;8&amp;A&amp;R&amp;8&amp;D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96A838-38EC-41FC-AB16-513136A6A09F}">
  <dimension ref="A1:H28"/>
  <sheetViews>
    <sheetView view="pageLayout" zoomScaleNormal="100" workbookViewId="0">
      <selection activeCell="C7" sqref="C7"/>
    </sheetView>
  </sheetViews>
  <sheetFormatPr baseColWidth="10" defaultRowHeight="12.75" x14ac:dyDescent="0.2"/>
  <cols>
    <col min="1" max="1" width="23.42578125" customWidth="1"/>
    <col min="2" max="3" width="21.140625" customWidth="1"/>
    <col min="4" max="4" width="14" customWidth="1"/>
    <col min="5" max="5" width="26.5703125" customWidth="1"/>
    <col min="6" max="6" width="10.85546875" customWidth="1"/>
    <col min="7" max="8" width="19.140625" customWidth="1"/>
  </cols>
  <sheetData>
    <row r="1" spans="1:8" x14ac:dyDescent="0.2">
      <c r="A1" s="118"/>
      <c r="B1" s="118"/>
      <c r="C1" s="110" t="s">
        <v>8</v>
      </c>
      <c r="E1" s="118"/>
      <c r="F1" s="118"/>
      <c r="G1" s="110" t="s">
        <v>8</v>
      </c>
    </row>
    <row r="2" spans="1:8" x14ac:dyDescent="0.2">
      <c r="A2" s="118"/>
      <c r="B2" s="118"/>
      <c r="C2" s="111" t="s">
        <v>9</v>
      </c>
      <c r="E2" s="118"/>
      <c r="F2" s="118"/>
      <c r="G2" s="111" t="s">
        <v>9</v>
      </c>
    </row>
    <row r="3" spans="1:8" x14ac:dyDescent="0.2">
      <c r="A3" s="118"/>
      <c r="B3" s="118"/>
      <c r="C3" s="112" t="s">
        <v>10</v>
      </c>
      <c r="E3" s="118"/>
      <c r="F3" s="118"/>
      <c r="G3" s="112" t="s">
        <v>10</v>
      </c>
    </row>
    <row r="4" spans="1:8" x14ac:dyDescent="0.2">
      <c r="A4" s="118"/>
      <c r="B4" s="118"/>
      <c r="C4" s="17"/>
      <c r="E4" s="118"/>
      <c r="F4" s="118"/>
      <c r="G4" s="17"/>
    </row>
    <row r="5" spans="1:8" x14ac:dyDescent="0.2">
      <c r="A5" s="118"/>
      <c r="B5" s="118"/>
      <c r="E5" s="118"/>
      <c r="F5" s="118"/>
    </row>
    <row r="6" spans="1:8" ht="24" customHeight="1" x14ac:dyDescent="0.2">
      <c r="A6" s="101"/>
      <c r="B6" s="101"/>
      <c r="E6" s="101"/>
      <c r="F6" s="101"/>
    </row>
    <row r="7" spans="1:8" s="37" customFormat="1" ht="24" customHeight="1" x14ac:dyDescent="0.25">
      <c r="A7" s="134" t="s">
        <v>5</v>
      </c>
      <c r="B7" s="134"/>
      <c r="C7" s="36" t="s">
        <v>61</v>
      </c>
      <c r="D7" s="38" t="s">
        <v>6</v>
      </c>
      <c r="E7" s="8" t="s">
        <v>17</v>
      </c>
      <c r="F7" s="107"/>
      <c r="G7" s="108" t="str">
        <f>C7</f>
        <v>AI</v>
      </c>
      <c r="H7" s="109">
        <v>36534</v>
      </c>
    </row>
    <row r="8" spans="1:8" ht="24" customHeight="1" x14ac:dyDescent="0.25">
      <c r="A8" s="8" t="s">
        <v>0</v>
      </c>
      <c r="B8" s="8"/>
      <c r="C8" s="8"/>
      <c r="E8" s="8" t="s">
        <v>11</v>
      </c>
      <c r="F8" s="8"/>
    </row>
    <row r="9" spans="1:8" ht="17.100000000000001" customHeight="1" x14ac:dyDescent="0.2">
      <c r="A9" s="74" t="s">
        <v>38</v>
      </c>
      <c r="B9" s="75"/>
      <c r="C9" s="91">
        <f>'NB_NF Nr. AA'!C9</f>
        <v>0</v>
      </c>
      <c r="E9" s="74" t="s">
        <v>38</v>
      </c>
      <c r="F9" s="11"/>
      <c r="G9" s="21"/>
      <c r="H9" s="91">
        <f>C9</f>
        <v>0</v>
      </c>
    </row>
    <row r="10" spans="1:8" ht="17.100000000000001" customHeight="1" x14ac:dyDescent="0.2">
      <c r="A10" s="77" t="s">
        <v>1</v>
      </c>
      <c r="B10" s="9"/>
      <c r="C10" s="78">
        <v>0</v>
      </c>
      <c r="E10" s="92" t="s">
        <v>43</v>
      </c>
      <c r="G10" s="7"/>
      <c r="H10" s="78">
        <v>0</v>
      </c>
    </row>
    <row r="11" spans="1:8" ht="6" customHeight="1" x14ac:dyDescent="0.2">
      <c r="A11" s="77"/>
      <c r="B11" s="9"/>
      <c r="C11" s="79"/>
      <c r="E11" s="88"/>
      <c r="F11" s="5"/>
      <c r="G11" s="20"/>
      <c r="H11" s="93"/>
    </row>
    <row r="12" spans="1:8" ht="17.100000000000001" customHeight="1" x14ac:dyDescent="0.2">
      <c r="A12" s="80" t="s">
        <v>46</v>
      </c>
      <c r="B12" s="6"/>
      <c r="C12" s="81"/>
      <c r="E12" s="80" t="s">
        <v>47</v>
      </c>
      <c r="F12" s="11"/>
      <c r="G12" s="21"/>
      <c r="H12" s="94"/>
    </row>
    <row r="13" spans="1:8" ht="17.100000000000001" customHeight="1" x14ac:dyDescent="0.2">
      <c r="A13" s="82" t="s">
        <v>39</v>
      </c>
      <c r="B13" s="3">
        <v>0</v>
      </c>
      <c r="C13" s="83"/>
      <c r="E13" s="92" t="s">
        <v>39</v>
      </c>
      <c r="F13" s="9"/>
      <c r="G13" s="1">
        <v>0</v>
      </c>
      <c r="H13" s="95"/>
    </row>
    <row r="14" spans="1:8" ht="17.100000000000001" customHeight="1" x14ac:dyDescent="0.2">
      <c r="A14" s="82" t="s">
        <v>40</v>
      </c>
      <c r="B14" s="4">
        <v>0</v>
      </c>
      <c r="C14" s="83"/>
      <c r="E14" s="92" t="s">
        <v>40</v>
      </c>
      <c r="F14" s="9"/>
      <c r="G14" s="2">
        <v>0</v>
      </c>
      <c r="H14" s="95"/>
    </row>
    <row r="15" spans="1:8" ht="17.100000000000001" customHeight="1" thickBot="1" x14ac:dyDescent="0.25">
      <c r="A15" s="84" t="s">
        <v>2</v>
      </c>
      <c r="B15" s="13">
        <f>B13-B14</f>
        <v>0</v>
      </c>
      <c r="C15" s="85"/>
      <c r="E15" s="92" t="s">
        <v>12</v>
      </c>
      <c r="F15" s="9"/>
      <c r="G15" s="22">
        <f>G13-G14</f>
        <v>0</v>
      </c>
      <c r="H15" s="95"/>
    </row>
    <row r="16" spans="1:8" ht="17.100000000000001" customHeight="1" thickTop="1" x14ac:dyDescent="0.2">
      <c r="A16" s="84"/>
      <c r="B16" s="14"/>
      <c r="C16" s="85"/>
      <c r="E16" s="92" t="s">
        <v>50</v>
      </c>
      <c r="F16" s="30">
        <v>0</v>
      </c>
      <c r="G16" s="22">
        <f>-G15*F16</f>
        <v>0</v>
      </c>
      <c r="H16" s="95"/>
    </row>
    <row r="17" spans="1:8" ht="17.100000000000001" customHeight="1" x14ac:dyDescent="0.2">
      <c r="A17" s="86" t="s">
        <v>41</v>
      </c>
      <c r="B17" s="11"/>
      <c r="C17" s="87">
        <f>C10+B15</f>
        <v>0</v>
      </c>
      <c r="E17" s="92" t="s">
        <v>13</v>
      </c>
      <c r="F17" s="9"/>
      <c r="G17" s="22">
        <f>G15+G16</f>
        <v>0</v>
      </c>
      <c r="H17" s="95"/>
    </row>
    <row r="18" spans="1:8" ht="17.100000000000001" customHeight="1" x14ac:dyDescent="0.2">
      <c r="A18" s="88" t="s">
        <v>42</v>
      </c>
      <c r="B18" s="5"/>
      <c r="C18" s="89" t="e">
        <f>1/C9*(C10-C9+B15)</f>
        <v>#DIV/0!</v>
      </c>
      <c r="E18" s="92" t="s">
        <v>49</v>
      </c>
      <c r="F18" s="30">
        <v>0</v>
      </c>
      <c r="G18" s="22">
        <f>-G17*F18</f>
        <v>0</v>
      </c>
      <c r="H18" s="95"/>
    </row>
    <row r="19" spans="1:8" ht="17.100000000000001" customHeight="1" thickBot="1" x14ac:dyDescent="0.25">
      <c r="E19" s="96" t="s">
        <v>14</v>
      </c>
      <c r="F19" s="25"/>
      <c r="G19" s="26">
        <f>G17+G18</f>
        <v>0</v>
      </c>
      <c r="H19" s="95"/>
    </row>
    <row r="20" spans="1:8" ht="6" customHeight="1" thickTop="1" x14ac:dyDescent="0.2">
      <c r="E20" s="92"/>
      <c r="G20" s="7"/>
      <c r="H20" s="97"/>
    </row>
    <row r="21" spans="1:8" ht="17.100000000000001" customHeight="1" x14ac:dyDescent="0.2">
      <c r="E21" s="86" t="s">
        <v>44</v>
      </c>
      <c r="F21" s="27"/>
      <c r="G21" s="21"/>
      <c r="H21" s="87">
        <f>H10+G19</f>
        <v>0</v>
      </c>
    </row>
    <row r="22" spans="1:8" ht="17.100000000000001" customHeight="1" x14ac:dyDescent="0.2">
      <c r="E22" s="88" t="s">
        <v>45</v>
      </c>
      <c r="F22" s="98"/>
      <c r="G22" s="5"/>
      <c r="H22" s="99" t="e">
        <f>1/H9*(H10-H9+G19)</f>
        <v>#DIV/0!</v>
      </c>
    </row>
    <row r="23" spans="1:8" ht="6" customHeight="1" x14ac:dyDescent="0.2">
      <c r="F23" s="28"/>
      <c r="H23" s="29"/>
    </row>
    <row r="24" spans="1:8" ht="27" customHeight="1" x14ac:dyDescent="0.2">
      <c r="A24" t="s">
        <v>4</v>
      </c>
      <c r="E24" t="s">
        <v>4</v>
      </c>
    </row>
    <row r="25" spans="1:8" ht="54.95" customHeight="1" x14ac:dyDescent="0.2">
      <c r="A25" t="s">
        <v>3</v>
      </c>
      <c r="E25" t="s">
        <v>3</v>
      </c>
    </row>
    <row r="26" spans="1:8" x14ac:dyDescent="0.2">
      <c r="A26" s="12" t="s">
        <v>53</v>
      </c>
      <c r="B26" s="12"/>
      <c r="E26" s="12" t="s">
        <v>53</v>
      </c>
      <c r="F26" s="12"/>
    </row>
    <row r="28" spans="1:8" ht="25.5" customHeight="1" x14ac:dyDescent="0.2">
      <c r="A28" s="135" t="s">
        <v>51</v>
      </c>
      <c r="B28" s="135"/>
      <c r="C28" s="135"/>
      <c r="D28" s="135"/>
      <c r="E28" s="135" t="s">
        <v>52</v>
      </c>
      <c r="F28" s="135"/>
      <c r="G28" s="135"/>
      <c r="H28" s="135"/>
    </row>
  </sheetData>
  <mergeCells count="5">
    <mergeCell ref="A1:B5"/>
    <mergeCell ref="E1:F5"/>
    <mergeCell ref="A7:B7"/>
    <mergeCell ref="A28:D28"/>
    <mergeCell ref="E28:H28"/>
  </mergeCells>
  <pageMargins left="0.70866141732283472" right="0.51181102362204722" top="0.59055118110236227" bottom="0.78740157480314965" header="0.31496062992125984" footer="0.31496062992125984"/>
  <pageSetup paperSize="9" orientation="portrait" r:id="rId1"/>
  <headerFooter>
    <oddHeader xml:space="preserve">&amp;R
</oddHeader>
    <oddFooter>&amp;L&amp;8&amp;A&amp;R&amp;8&amp;D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83326C-D4BE-4CBE-B0C8-2D7CEAC3DB90}">
  <dimension ref="A1:H28"/>
  <sheetViews>
    <sheetView view="pageLayout" zoomScaleNormal="100" workbookViewId="0">
      <selection activeCell="C8" sqref="C8"/>
    </sheetView>
  </sheetViews>
  <sheetFormatPr baseColWidth="10" defaultRowHeight="12.75" x14ac:dyDescent="0.2"/>
  <cols>
    <col min="1" max="1" width="23.42578125" customWidth="1"/>
    <col min="2" max="3" width="21.140625" customWidth="1"/>
    <col min="4" max="4" width="14" customWidth="1"/>
    <col min="5" max="5" width="26.5703125" customWidth="1"/>
    <col min="6" max="6" width="10.85546875" customWidth="1"/>
    <col min="7" max="8" width="19.140625" customWidth="1"/>
  </cols>
  <sheetData>
    <row r="1" spans="1:8" x14ac:dyDescent="0.2">
      <c r="A1" s="118"/>
      <c r="B1" s="118"/>
      <c r="C1" s="110" t="s">
        <v>8</v>
      </c>
      <c r="E1" s="118"/>
      <c r="F1" s="118"/>
      <c r="G1" s="110" t="s">
        <v>8</v>
      </c>
    </row>
    <row r="2" spans="1:8" x14ac:dyDescent="0.2">
      <c r="A2" s="118"/>
      <c r="B2" s="118"/>
      <c r="C2" s="111" t="s">
        <v>9</v>
      </c>
      <c r="E2" s="118"/>
      <c r="F2" s="118"/>
      <c r="G2" s="111" t="s">
        <v>9</v>
      </c>
    </row>
    <row r="3" spans="1:8" x14ac:dyDescent="0.2">
      <c r="A3" s="118"/>
      <c r="B3" s="118"/>
      <c r="C3" s="112" t="s">
        <v>10</v>
      </c>
      <c r="E3" s="118"/>
      <c r="F3" s="118"/>
      <c r="G3" s="112" t="s">
        <v>10</v>
      </c>
    </row>
    <row r="4" spans="1:8" x14ac:dyDescent="0.2">
      <c r="A4" s="118"/>
      <c r="B4" s="118"/>
      <c r="C4" s="17"/>
      <c r="E4" s="118"/>
      <c r="F4" s="118"/>
      <c r="G4" s="17"/>
    </row>
    <row r="5" spans="1:8" x14ac:dyDescent="0.2">
      <c r="A5" s="118"/>
      <c r="B5" s="118"/>
      <c r="E5" s="118"/>
      <c r="F5" s="118"/>
    </row>
    <row r="6" spans="1:8" ht="24" customHeight="1" x14ac:dyDescent="0.2">
      <c r="A6" s="101"/>
      <c r="B6" s="101"/>
      <c r="E6" s="101"/>
      <c r="F6" s="101"/>
    </row>
    <row r="7" spans="1:8" s="37" customFormat="1" ht="24" customHeight="1" x14ac:dyDescent="0.25">
      <c r="A7" s="134" t="s">
        <v>5</v>
      </c>
      <c r="B7" s="134"/>
      <c r="C7" s="36" t="s">
        <v>62</v>
      </c>
      <c r="D7" s="38" t="s">
        <v>6</v>
      </c>
      <c r="E7" s="8" t="s">
        <v>17</v>
      </c>
      <c r="F7" s="107"/>
      <c r="G7" s="108" t="str">
        <f>C7</f>
        <v>AJ</v>
      </c>
      <c r="H7" s="109">
        <v>36535</v>
      </c>
    </row>
    <row r="8" spans="1:8" ht="24" customHeight="1" x14ac:dyDescent="0.25">
      <c r="A8" s="8" t="s">
        <v>0</v>
      </c>
      <c r="B8" s="8"/>
      <c r="C8" s="8"/>
      <c r="E8" s="8" t="s">
        <v>11</v>
      </c>
      <c r="F8" s="8"/>
    </row>
    <row r="9" spans="1:8" ht="17.100000000000001" customHeight="1" x14ac:dyDescent="0.2">
      <c r="A9" s="74" t="s">
        <v>38</v>
      </c>
      <c r="B9" s="75"/>
      <c r="C9" s="91">
        <f>'NB_NF Nr. AA'!C9</f>
        <v>0</v>
      </c>
      <c r="E9" s="74" t="s">
        <v>38</v>
      </c>
      <c r="F9" s="11"/>
      <c r="G9" s="21"/>
      <c r="H9" s="91">
        <f>C9</f>
        <v>0</v>
      </c>
    </row>
    <row r="10" spans="1:8" ht="17.100000000000001" customHeight="1" x14ac:dyDescent="0.2">
      <c r="A10" s="77" t="s">
        <v>1</v>
      </c>
      <c r="B10" s="9"/>
      <c r="C10" s="78">
        <v>0</v>
      </c>
      <c r="E10" s="92" t="s">
        <v>43</v>
      </c>
      <c r="G10" s="7"/>
      <c r="H10" s="78">
        <v>0</v>
      </c>
    </row>
    <row r="11" spans="1:8" ht="6" customHeight="1" x14ac:dyDescent="0.2">
      <c r="A11" s="77"/>
      <c r="B11" s="9"/>
      <c r="C11" s="79"/>
      <c r="E11" s="88"/>
      <c r="F11" s="5"/>
      <c r="G11" s="20"/>
      <c r="H11" s="93"/>
    </row>
    <row r="12" spans="1:8" ht="17.100000000000001" customHeight="1" x14ac:dyDescent="0.2">
      <c r="A12" s="80" t="s">
        <v>46</v>
      </c>
      <c r="B12" s="6"/>
      <c r="C12" s="81"/>
      <c r="E12" s="80" t="s">
        <v>47</v>
      </c>
      <c r="F12" s="11"/>
      <c r="G12" s="21"/>
      <c r="H12" s="94"/>
    </row>
    <row r="13" spans="1:8" ht="17.100000000000001" customHeight="1" x14ac:dyDescent="0.2">
      <c r="A13" s="82" t="s">
        <v>39</v>
      </c>
      <c r="B13" s="3">
        <v>0</v>
      </c>
      <c r="C13" s="83"/>
      <c r="E13" s="92" t="s">
        <v>39</v>
      </c>
      <c r="F13" s="9"/>
      <c r="G13" s="1">
        <v>0</v>
      </c>
      <c r="H13" s="95"/>
    </row>
    <row r="14" spans="1:8" ht="17.100000000000001" customHeight="1" x14ac:dyDescent="0.2">
      <c r="A14" s="82" t="s">
        <v>40</v>
      </c>
      <c r="B14" s="4">
        <v>0</v>
      </c>
      <c r="C14" s="83"/>
      <c r="E14" s="92" t="s">
        <v>40</v>
      </c>
      <c r="F14" s="9"/>
      <c r="G14" s="2">
        <v>0</v>
      </c>
      <c r="H14" s="95"/>
    </row>
    <row r="15" spans="1:8" ht="17.100000000000001" customHeight="1" thickBot="1" x14ac:dyDescent="0.25">
      <c r="A15" s="84" t="s">
        <v>2</v>
      </c>
      <c r="B15" s="13">
        <f>B13-B14</f>
        <v>0</v>
      </c>
      <c r="C15" s="85"/>
      <c r="E15" s="92" t="s">
        <v>12</v>
      </c>
      <c r="F15" s="9"/>
      <c r="G15" s="22">
        <f>G13-G14</f>
        <v>0</v>
      </c>
      <c r="H15" s="95"/>
    </row>
    <row r="16" spans="1:8" ht="17.100000000000001" customHeight="1" thickTop="1" x14ac:dyDescent="0.2">
      <c r="A16" s="84"/>
      <c r="B16" s="14"/>
      <c r="C16" s="85"/>
      <c r="E16" s="92" t="s">
        <v>50</v>
      </c>
      <c r="F16" s="30">
        <v>0</v>
      </c>
      <c r="G16" s="22">
        <f>-G15*F16</f>
        <v>0</v>
      </c>
      <c r="H16" s="95"/>
    </row>
    <row r="17" spans="1:8" ht="17.100000000000001" customHeight="1" x14ac:dyDescent="0.2">
      <c r="A17" s="86" t="s">
        <v>41</v>
      </c>
      <c r="B17" s="11"/>
      <c r="C17" s="87">
        <f>C10+B15</f>
        <v>0</v>
      </c>
      <c r="E17" s="92" t="s">
        <v>13</v>
      </c>
      <c r="F17" s="9"/>
      <c r="G17" s="22">
        <f>G15+G16</f>
        <v>0</v>
      </c>
      <c r="H17" s="95"/>
    </row>
    <row r="18" spans="1:8" ht="17.100000000000001" customHeight="1" x14ac:dyDescent="0.2">
      <c r="A18" s="88" t="s">
        <v>42</v>
      </c>
      <c r="B18" s="5"/>
      <c r="C18" s="89" t="e">
        <f>1/C9*(C10-C9+B15)</f>
        <v>#DIV/0!</v>
      </c>
      <c r="E18" s="92" t="s">
        <v>49</v>
      </c>
      <c r="F18" s="30">
        <v>0</v>
      </c>
      <c r="G18" s="22">
        <f>-G17*F18</f>
        <v>0</v>
      </c>
      <c r="H18" s="95"/>
    </row>
    <row r="19" spans="1:8" ht="17.100000000000001" customHeight="1" thickBot="1" x14ac:dyDescent="0.25">
      <c r="E19" s="96" t="s">
        <v>14</v>
      </c>
      <c r="F19" s="25"/>
      <c r="G19" s="26">
        <f>G17+G18</f>
        <v>0</v>
      </c>
      <c r="H19" s="95"/>
    </row>
    <row r="20" spans="1:8" ht="6" customHeight="1" thickTop="1" x14ac:dyDescent="0.2">
      <c r="E20" s="92"/>
      <c r="G20" s="7"/>
      <c r="H20" s="97"/>
    </row>
    <row r="21" spans="1:8" ht="17.100000000000001" customHeight="1" x14ac:dyDescent="0.2">
      <c r="E21" s="86" t="s">
        <v>44</v>
      </c>
      <c r="F21" s="27"/>
      <c r="G21" s="21"/>
      <c r="H21" s="87">
        <f>H10+G19</f>
        <v>0</v>
      </c>
    </row>
    <row r="22" spans="1:8" ht="17.100000000000001" customHeight="1" x14ac:dyDescent="0.2">
      <c r="E22" s="88" t="s">
        <v>45</v>
      </c>
      <c r="F22" s="98"/>
      <c r="G22" s="5"/>
      <c r="H22" s="99" t="e">
        <f>1/H9*(H10-H9+G19)</f>
        <v>#DIV/0!</v>
      </c>
    </row>
    <row r="23" spans="1:8" ht="6" customHeight="1" x14ac:dyDescent="0.2">
      <c r="F23" s="28"/>
      <c r="H23" s="29"/>
    </row>
    <row r="24" spans="1:8" ht="27" customHeight="1" x14ac:dyDescent="0.2">
      <c r="A24" t="s">
        <v>4</v>
      </c>
      <c r="E24" t="s">
        <v>4</v>
      </c>
    </row>
    <row r="25" spans="1:8" ht="54.95" customHeight="1" x14ac:dyDescent="0.2">
      <c r="A25" t="s">
        <v>3</v>
      </c>
      <c r="E25" t="s">
        <v>3</v>
      </c>
    </row>
    <row r="26" spans="1:8" x14ac:dyDescent="0.2">
      <c r="A26" s="12" t="s">
        <v>53</v>
      </c>
      <c r="B26" s="12"/>
      <c r="E26" s="12" t="s">
        <v>53</v>
      </c>
      <c r="F26" s="12"/>
    </row>
    <row r="28" spans="1:8" ht="25.5" customHeight="1" x14ac:dyDescent="0.2">
      <c r="A28" s="135" t="s">
        <v>51</v>
      </c>
      <c r="B28" s="135"/>
      <c r="C28" s="135"/>
      <c r="D28" s="135"/>
      <c r="E28" s="135" t="s">
        <v>52</v>
      </c>
      <c r="F28" s="135"/>
      <c r="G28" s="135"/>
      <c r="H28" s="135"/>
    </row>
  </sheetData>
  <mergeCells count="5">
    <mergeCell ref="A1:B5"/>
    <mergeCell ref="E1:F5"/>
    <mergeCell ref="A7:B7"/>
    <mergeCell ref="A28:D28"/>
    <mergeCell ref="E28:H28"/>
  </mergeCells>
  <pageMargins left="0.70866141732283472" right="0.51181102362204722" top="0.59055118110236227" bottom="0.78740157480314965" header="0.31496062992125984" footer="0.31496062992125984"/>
  <pageSetup paperSize="9" orientation="portrait" r:id="rId1"/>
  <headerFooter>
    <oddHeader xml:space="preserve">&amp;R
</oddHeader>
    <oddFooter>&amp;L&amp;8&amp;A&amp;R&amp;8&amp;D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61499A-3E9A-4E44-95D2-B9E7AF9C2ADB}">
  <sheetPr codeName="Tabelle1"/>
  <dimension ref="A1:H54"/>
  <sheetViews>
    <sheetView tabSelected="1" view="pageLayout" zoomScaleNormal="100" workbookViewId="0">
      <selection activeCell="E6" sqref="E6"/>
    </sheetView>
  </sheetViews>
  <sheetFormatPr baseColWidth="10" defaultColWidth="12.5703125" defaultRowHeight="12.75" x14ac:dyDescent="0.2"/>
  <cols>
    <col min="1" max="1" width="7.140625" customWidth="1"/>
    <col min="2" max="2" width="12.42578125" customWidth="1"/>
    <col min="3" max="3" width="5.42578125" customWidth="1"/>
    <col min="4" max="4" width="11.7109375" customWidth="1"/>
    <col min="5" max="5" width="9.5703125" customWidth="1"/>
    <col min="6" max="7" width="19.28515625" customWidth="1"/>
  </cols>
  <sheetData>
    <row r="1" spans="1:7" x14ac:dyDescent="0.2">
      <c r="A1" s="118"/>
      <c r="B1" s="118"/>
      <c r="C1" s="118"/>
      <c r="D1" s="118"/>
      <c r="E1" s="118"/>
      <c r="F1" s="15" t="s">
        <v>8</v>
      </c>
    </row>
    <row r="2" spans="1:7" x14ac:dyDescent="0.2">
      <c r="A2" s="118"/>
      <c r="B2" s="118"/>
      <c r="C2" s="118"/>
      <c r="D2" s="118"/>
      <c r="E2" s="118"/>
      <c r="F2" s="16" t="s">
        <v>9</v>
      </c>
    </row>
    <row r="3" spans="1:7" x14ac:dyDescent="0.2">
      <c r="A3" s="118"/>
      <c r="B3" s="118"/>
      <c r="C3" s="118"/>
      <c r="D3" s="118"/>
      <c r="E3" s="118"/>
      <c r="F3" s="17" t="s">
        <v>10</v>
      </c>
    </row>
    <row r="4" spans="1:7" x14ac:dyDescent="0.2">
      <c r="A4" s="118"/>
      <c r="B4" s="118"/>
      <c r="C4" s="118"/>
      <c r="D4" s="118"/>
      <c r="E4" s="118"/>
    </row>
    <row r="5" spans="1:7" x14ac:dyDescent="0.2">
      <c r="A5" s="118"/>
      <c r="B5" s="118"/>
      <c r="C5" s="118"/>
      <c r="D5" s="118"/>
      <c r="E5" s="118"/>
    </row>
    <row r="6" spans="1:7" s="18" customFormat="1" ht="24.6" customHeight="1" x14ac:dyDescent="0.25">
      <c r="A6" s="8" t="s">
        <v>22</v>
      </c>
      <c r="E6" s="33" t="s">
        <v>7</v>
      </c>
      <c r="F6" s="31" t="s">
        <v>24</v>
      </c>
      <c r="G6" s="34" t="s">
        <v>25</v>
      </c>
    </row>
    <row r="7" spans="1:7" s="18" customFormat="1" ht="6" customHeight="1" x14ac:dyDescent="0.25">
      <c r="A7" s="8"/>
      <c r="E7" s="19"/>
      <c r="G7" s="32"/>
    </row>
    <row r="8" spans="1:7" ht="24" customHeight="1" x14ac:dyDescent="0.2">
      <c r="A8" s="9" t="s">
        <v>18</v>
      </c>
      <c r="E8" s="9"/>
      <c r="F8" s="35" t="s">
        <v>19</v>
      </c>
      <c r="G8" s="18"/>
    </row>
    <row r="9" spans="1:7" ht="17.100000000000001" customHeight="1" x14ac:dyDescent="0.2">
      <c r="A9" s="70" t="s">
        <v>27</v>
      </c>
      <c r="B9" s="113" t="str">
        <f>'NB_NF Nr. AA'!G$7</f>
        <v>AA</v>
      </c>
      <c r="C9" s="71" t="s">
        <v>23</v>
      </c>
      <c r="D9" s="106">
        <f>'NB_NF Nr. AA'!H$7</f>
        <v>36526</v>
      </c>
      <c r="E9" s="9"/>
      <c r="F9" s="39">
        <f>'NB_NF Nr. AA'!G$15</f>
        <v>0</v>
      </c>
      <c r="G9" s="114" t="s">
        <v>63</v>
      </c>
    </row>
    <row r="10" spans="1:7" ht="17.100000000000001" customHeight="1" x14ac:dyDescent="0.2">
      <c r="A10" s="70" t="s">
        <v>27</v>
      </c>
      <c r="B10" s="113" t="str">
        <f>'NB_NF Nr. AB'!G$7</f>
        <v>AB</v>
      </c>
      <c r="C10" s="71" t="s">
        <v>23</v>
      </c>
      <c r="D10" s="106">
        <f>'NB_NF Nr. AB'!H$7</f>
        <v>36527</v>
      </c>
      <c r="E10" s="9"/>
      <c r="F10" s="39">
        <f>'NB_NF Nr. AB'!G$15</f>
        <v>0</v>
      </c>
      <c r="G10" s="114"/>
    </row>
    <row r="11" spans="1:7" ht="17.100000000000001" customHeight="1" x14ac:dyDescent="0.2">
      <c r="A11" s="70" t="s">
        <v>27</v>
      </c>
      <c r="B11" s="113" t="str">
        <f>'NB_NF Nr. AC'!G$7</f>
        <v>AC</v>
      </c>
      <c r="C11" s="71" t="s">
        <v>23</v>
      </c>
      <c r="D11" s="106">
        <f>'NB_NF Nr. AC'!H$7</f>
        <v>36528</v>
      </c>
      <c r="E11" s="9"/>
      <c r="F11" s="39">
        <f>'NB_NF Nr. AC'!G$15</f>
        <v>0</v>
      </c>
      <c r="G11" s="114"/>
    </row>
    <row r="12" spans="1:7" ht="17.100000000000001" customHeight="1" x14ac:dyDescent="0.2">
      <c r="A12" s="70" t="s">
        <v>27</v>
      </c>
      <c r="B12" s="113" t="str">
        <f>'NB_NF Nr. AD'!G$7</f>
        <v>AD</v>
      </c>
      <c r="C12" s="71" t="s">
        <v>23</v>
      </c>
      <c r="D12" s="106">
        <f>'NB_NF Nr. AD'!H$7</f>
        <v>36529</v>
      </c>
      <c r="E12" s="9"/>
      <c r="F12" s="39">
        <f>'NB_NF Nr. AD'!G$15</f>
        <v>0</v>
      </c>
      <c r="G12" s="114"/>
    </row>
    <row r="13" spans="1:7" ht="17.100000000000001" customHeight="1" x14ac:dyDescent="0.2">
      <c r="A13" s="70" t="s">
        <v>27</v>
      </c>
      <c r="B13" s="113" t="str">
        <f>'NB_NF Nr. AE'!G$7</f>
        <v>AE</v>
      </c>
      <c r="C13" s="71" t="s">
        <v>23</v>
      </c>
      <c r="D13" s="106">
        <f>'NB_NF Nr. AE'!H$7</f>
        <v>36530</v>
      </c>
      <c r="E13" s="9"/>
      <c r="F13" s="39">
        <f>'NB_NF Nr. AE'!G$15</f>
        <v>0</v>
      </c>
      <c r="G13" s="114"/>
    </row>
    <row r="14" spans="1:7" ht="17.100000000000001" customHeight="1" x14ac:dyDescent="0.2">
      <c r="A14" s="70" t="s">
        <v>27</v>
      </c>
      <c r="B14" s="113" t="str">
        <f>'NB_NF Nr. AF'!G$7</f>
        <v>AF</v>
      </c>
      <c r="C14" s="71" t="s">
        <v>23</v>
      </c>
      <c r="D14" s="106">
        <f>'NB_NF Nr. AF'!H$7</f>
        <v>36531</v>
      </c>
      <c r="E14" s="9"/>
      <c r="F14" s="39">
        <f>'NB_NF Nr. AF'!G$15</f>
        <v>0</v>
      </c>
      <c r="G14" s="114"/>
    </row>
    <row r="15" spans="1:7" ht="17.100000000000001" customHeight="1" x14ac:dyDescent="0.2">
      <c r="A15" s="70" t="s">
        <v>27</v>
      </c>
      <c r="B15" s="113" t="str">
        <f>'NB_NF Nr. AG'!G$7</f>
        <v>AG</v>
      </c>
      <c r="C15" s="71" t="s">
        <v>23</v>
      </c>
      <c r="D15" s="106">
        <f>'NB_NF Nr. AG'!H$7</f>
        <v>36532</v>
      </c>
      <c r="E15" s="9"/>
      <c r="F15" s="39">
        <f>'NB_NF Nr. AG'!G$15</f>
        <v>0</v>
      </c>
      <c r="G15" s="114"/>
    </row>
    <row r="16" spans="1:7" ht="17.100000000000001" customHeight="1" x14ac:dyDescent="0.2">
      <c r="A16" s="70" t="s">
        <v>27</v>
      </c>
      <c r="B16" s="113" t="str">
        <f>'NB_NF Nr. AH'!G$7</f>
        <v>AH</v>
      </c>
      <c r="C16" s="71" t="s">
        <v>23</v>
      </c>
      <c r="D16" s="106">
        <f>'NB_NF Nr. AH'!H$7</f>
        <v>36533</v>
      </c>
      <c r="E16" s="9"/>
      <c r="F16" s="39">
        <f>'NB_NF Nr. AH'!G$15</f>
        <v>0</v>
      </c>
      <c r="G16" s="114"/>
    </row>
    <row r="17" spans="1:8" ht="17.100000000000001" customHeight="1" x14ac:dyDescent="0.2">
      <c r="A17" s="70" t="s">
        <v>27</v>
      </c>
      <c r="B17" s="113" t="str">
        <f>'NB_NF Nr. AI'!G$7</f>
        <v>AI</v>
      </c>
      <c r="C17" s="71" t="s">
        <v>23</v>
      </c>
      <c r="D17" s="106">
        <f>'NB_NF Nr. AI'!H$7</f>
        <v>36534</v>
      </c>
      <c r="E17" s="9"/>
      <c r="F17" s="39">
        <f>'NB_NF Nr. AI'!G$15</f>
        <v>0</v>
      </c>
      <c r="G17" s="114"/>
    </row>
    <row r="18" spans="1:8" ht="17.100000000000001" customHeight="1" x14ac:dyDescent="0.2">
      <c r="A18" s="70" t="s">
        <v>27</v>
      </c>
      <c r="B18" s="113" t="str">
        <f>'NB_NF Nr. AJ'!G$7</f>
        <v>AJ</v>
      </c>
      <c r="C18" s="71" t="s">
        <v>23</v>
      </c>
      <c r="D18" s="106">
        <f>'NB_NF Nr. AJ'!H$7</f>
        <v>36535</v>
      </c>
      <c r="E18" s="9"/>
      <c r="F18" s="39">
        <f>'NB_NF Nr. AJ'!G$15</f>
        <v>0</v>
      </c>
      <c r="G18" s="114"/>
    </row>
    <row r="19" spans="1:8" ht="17.100000000000001" customHeight="1" thickBot="1" x14ac:dyDescent="0.25">
      <c r="B19" s="24"/>
      <c r="C19" s="24"/>
      <c r="D19" s="24"/>
      <c r="E19" s="24" t="s">
        <v>15</v>
      </c>
      <c r="F19" s="72">
        <f>SUM(F9:F18)</f>
        <v>0</v>
      </c>
      <c r="G19" s="18"/>
    </row>
    <row r="20" spans="1:8" ht="6" customHeight="1" thickTop="1" x14ac:dyDescent="0.2">
      <c r="A20" s="18"/>
      <c r="B20" s="18"/>
      <c r="C20" s="18"/>
      <c r="D20" s="18"/>
      <c r="E20" s="42"/>
      <c r="F20" s="18"/>
      <c r="G20" s="18"/>
    </row>
    <row r="21" spans="1:8" ht="17.100000000000001" customHeight="1" x14ac:dyDescent="0.25">
      <c r="A21" s="54" t="s">
        <v>11</v>
      </c>
      <c r="B21" s="55"/>
      <c r="C21" s="55"/>
      <c r="D21" s="55"/>
      <c r="E21" s="55"/>
      <c r="F21" s="56"/>
      <c r="G21" s="57"/>
    </row>
    <row r="22" spans="1:8" ht="17.100000000000001" customHeight="1" x14ac:dyDescent="0.2">
      <c r="A22" s="52" t="s">
        <v>38</v>
      </c>
      <c r="B22" s="58"/>
      <c r="C22" s="58"/>
      <c r="D22" s="58"/>
      <c r="E22" s="59"/>
      <c r="G22" s="60">
        <f>'NB_NF Nr. AA'!H9</f>
        <v>0</v>
      </c>
      <c r="H22" s="40"/>
    </row>
    <row r="23" spans="1:8" ht="17.100000000000001" customHeight="1" x14ac:dyDescent="0.2">
      <c r="A23" s="61" t="s">
        <v>68</v>
      </c>
      <c r="B23" s="5"/>
      <c r="C23" s="5"/>
      <c r="D23" s="5"/>
      <c r="E23" s="62"/>
      <c r="F23" s="5"/>
      <c r="G23" s="63">
        <v>0</v>
      </c>
    </row>
    <row r="24" spans="1:8" ht="17.100000000000001" customHeight="1" x14ac:dyDescent="0.2">
      <c r="A24" s="64" t="s">
        <v>15</v>
      </c>
      <c r="E24" s="59"/>
      <c r="F24" s="22">
        <f>F19</f>
        <v>0</v>
      </c>
      <c r="G24" s="51"/>
    </row>
    <row r="25" spans="1:8" ht="17.100000000000001" customHeight="1" x14ac:dyDescent="0.2">
      <c r="A25" s="50" t="s">
        <v>48</v>
      </c>
      <c r="E25" s="23">
        <v>0.1</v>
      </c>
      <c r="F25" s="22">
        <f>-(F117+F24)*E25</f>
        <v>0</v>
      </c>
      <c r="G25" s="51"/>
    </row>
    <row r="26" spans="1:8" ht="17.100000000000001" customHeight="1" x14ac:dyDescent="0.2">
      <c r="A26" s="50" t="s">
        <v>20</v>
      </c>
      <c r="E26" s="59"/>
      <c r="F26" s="22">
        <f>F24+F25</f>
        <v>0</v>
      </c>
      <c r="G26" s="51"/>
    </row>
    <row r="27" spans="1:8" ht="17.100000000000001" customHeight="1" x14ac:dyDescent="0.2">
      <c r="A27" s="50" t="s">
        <v>49</v>
      </c>
      <c r="E27" s="23">
        <v>0.1</v>
      </c>
      <c r="F27" s="22">
        <f>-F26*E27</f>
        <v>0</v>
      </c>
      <c r="G27" s="51"/>
    </row>
    <row r="28" spans="1:8" ht="17.100000000000001" customHeight="1" thickBot="1" x14ac:dyDescent="0.25">
      <c r="A28" s="65" t="s">
        <v>21</v>
      </c>
      <c r="E28" s="66"/>
      <c r="F28" s="13">
        <f>F26+F27</f>
        <v>0</v>
      </c>
      <c r="G28" s="51"/>
    </row>
    <row r="29" spans="1:8" ht="6" customHeight="1" thickTop="1" x14ac:dyDescent="0.2">
      <c r="A29" s="61"/>
      <c r="B29" s="5"/>
      <c r="C29" s="5"/>
      <c r="D29" s="5"/>
      <c r="E29" s="62"/>
      <c r="F29" s="5"/>
      <c r="G29" s="67"/>
    </row>
    <row r="30" spans="1:8" ht="17.100000000000001" customHeight="1" x14ac:dyDescent="0.2">
      <c r="A30" s="65" t="s">
        <v>69</v>
      </c>
      <c r="B30" s="24"/>
      <c r="C30" s="24"/>
      <c r="D30" s="24"/>
      <c r="E30" s="66"/>
      <c r="F30" s="24"/>
      <c r="G30" s="68">
        <f>G23+F28</f>
        <v>0</v>
      </c>
    </row>
    <row r="31" spans="1:8" ht="17.100000000000001" customHeight="1" x14ac:dyDescent="0.2">
      <c r="A31" s="50" t="s">
        <v>16</v>
      </c>
      <c r="E31" s="9"/>
      <c r="G31" s="69" t="e">
        <f>1/G22*(G30-G22)</f>
        <v>#DIV/0!</v>
      </c>
    </row>
    <row r="32" spans="1:8" ht="6.95" customHeight="1" x14ac:dyDescent="0.2">
      <c r="A32" s="45"/>
      <c r="B32" s="46"/>
      <c r="C32" s="46"/>
      <c r="D32" s="46"/>
      <c r="E32" s="47"/>
      <c r="F32" s="47"/>
      <c r="G32" s="48"/>
    </row>
    <row r="33" spans="1:7" s="41" customFormat="1" ht="17.100000000000001" customHeight="1" x14ac:dyDescent="0.2">
      <c r="A33" s="43" t="s">
        <v>28</v>
      </c>
      <c r="B33" s="44"/>
      <c r="C33" s="44"/>
      <c r="D33" s="44"/>
      <c r="E33" s="44"/>
      <c r="F33" s="44"/>
      <c r="G33" s="49"/>
    </row>
    <row r="34" spans="1:7" ht="17.100000000000001" customHeight="1" x14ac:dyDescent="0.2">
      <c r="A34" s="121" t="s">
        <v>33</v>
      </c>
      <c r="B34" s="122"/>
      <c r="C34" s="123" t="s">
        <v>34</v>
      </c>
      <c r="D34" s="123"/>
      <c r="E34" s="123"/>
      <c r="F34" s="123"/>
      <c r="G34" s="124"/>
    </row>
    <row r="35" spans="1:7" ht="17.100000000000001" customHeight="1" x14ac:dyDescent="0.2">
      <c r="A35" s="129"/>
      <c r="B35" s="130"/>
      <c r="C35" s="131"/>
      <c r="D35" s="131"/>
      <c r="E35" s="131"/>
      <c r="F35" s="131"/>
      <c r="G35" s="132"/>
    </row>
    <row r="36" spans="1:7" ht="17.100000000000001" customHeight="1" x14ac:dyDescent="0.2">
      <c r="A36" s="129"/>
      <c r="B36" s="130"/>
      <c r="C36" s="131"/>
      <c r="D36" s="131"/>
      <c r="E36" s="131"/>
      <c r="F36" s="131"/>
      <c r="G36" s="132"/>
    </row>
    <row r="37" spans="1:7" ht="17.100000000000001" customHeight="1" x14ac:dyDescent="0.2">
      <c r="A37" s="125"/>
      <c r="B37" s="126"/>
      <c r="C37" s="127"/>
      <c r="D37" s="127"/>
      <c r="E37" s="127"/>
      <c r="F37" s="127"/>
      <c r="G37" s="128"/>
    </row>
    <row r="38" spans="1:7" ht="6.95" customHeight="1" x14ac:dyDescent="0.2">
      <c r="A38" s="103"/>
      <c r="B38" s="100"/>
      <c r="C38" s="104"/>
      <c r="D38" s="104"/>
      <c r="E38" s="104"/>
      <c r="F38" s="104"/>
      <c r="G38" s="105"/>
    </row>
    <row r="39" spans="1:7" ht="6.95" customHeight="1" x14ac:dyDescent="0.2">
      <c r="A39" s="100"/>
      <c r="B39" s="100"/>
      <c r="C39" s="104"/>
      <c r="D39" s="104"/>
      <c r="E39" s="104"/>
      <c r="F39" s="104"/>
      <c r="G39" s="104"/>
    </row>
    <row r="40" spans="1:7" s="41" customFormat="1" ht="17.100000000000001" customHeight="1" x14ac:dyDescent="0.2">
      <c r="A40" s="43" t="s">
        <v>35</v>
      </c>
      <c r="B40" s="44"/>
      <c r="C40" s="44"/>
      <c r="D40" s="44"/>
      <c r="E40" s="44"/>
      <c r="F40" s="44"/>
      <c r="G40" s="49"/>
    </row>
    <row r="41" spans="1:7" ht="17.100000000000001" customHeight="1" x14ac:dyDescent="0.2">
      <c r="A41" s="50"/>
      <c r="C41" s="133" t="str">
        <f>B9</f>
        <v>AA</v>
      </c>
      <c r="D41" s="133"/>
      <c r="E41" s="18" t="s">
        <v>36</v>
      </c>
      <c r="F41" s="73" t="str">
        <f>B18</f>
        <v>AJ</v>
      </c>
      <c r="G41" s="51"/>
    </row>
    <row r="42" spans="1:7" ht="17.100000000000001" customHeight="1" x14ac:dyDescent="0.2">
      <c r="A42" s="50"/>
      <c r="C42" s="119"/>
      <c r="D42" s="119"/>
      <c r="E42" s="119"/>
      <c r="F42" s="119"/>
      <c r="G42" s="120"/>
    </row>
    <row r="43" spans="1:7" ht="6" customHeight="1" x14ac:dyDescent="0.2">
      <c r="A43" s="45"/>
      <c r="B43" s="47"/>
      <c r="C43" s="100"/>
      <c r="D43" s="100"/>
      <c r="E43" s="100"/>
      <c r="F43" s="100"/>
      <c r="G43" s="102"/>
    </row>
    <row r="44" spans="1:7" ht="17.100000000000001" customHeight="1" x14ac:dyDescent="0.2">
      <c r="A44" s="115" t="s">
        <v>31</v>
      </c>
      <c r="B44" s="56"/>
      <c r="C44" s="56"/>
      <c r="D44" s="56"/>
      <c r="E44" s="56"/>
      <c r="F44" s="56"/>
      <c r="G44" s="56"/>
    </row>
    <row r="45" spans="1:7" ht="17.100000000000001" customHeight="1" x14ac:dyDescent="0.2">
      <c r="A45" s="116"/>
    </row>
    <row r="46" spans="1:7" s="41" customFormat="1" ht="17.100000000000001" customHeight="1" x14ac:dyDescent="0.2">
      <c r="A46" s="41" t="s">
        <v>29</v>
      </c>
    </row>
    <row r="47" spans="1:7" ht="17.100000000000001" customHeight="1" x14ac:dyDescent="0.2">
      <c r="A47" t="s">
        <v>30</v>
      </c>
    </row>
    <row r="48" spans="1:7" ht="51" customHeight="1" x14ac:dyDescent="0.2">
      <c r="A48" t="s">
        <v>3</v>
      </c>
    </row>
    <row r="49" spans="1:2" x14ac:dyDescent="0.2">
      <c r="A49" s="12" t="s">
        <v>53</v>
      </c>
      <c r="B49" s="12"/>
    </row>
    <row r="50" spans="1:2" ht="17.100000000000001" customHeight="1" x14ac:dyDescent="0.2">
      <c r="A50" s="53" t="s">
        <v>32</v>
      </c>
    </row>
    <row r="54" spans="1:2" ht="17.100000000000001" customHeight="1" x14ac:dyDescent="0.2"/>
  </sheetData>
  <mergeCells count="11">
    <mergeCell ref="A1:E5"/>
    <mergeCell ref="C42:G42"/>
    <mergeCell ref="A34:B34"/>
    <mergeCell ref="C34:G34"/>
    <mergeCell ref="A37:B37"/>
    <mergeCell ref="C37:G37"/>
    <mergeCell ref="A35:B35"/>
    <mergeCell ref="C35:G35"/>
    <mergeCell ref="A36:B36"/>
    <mergeCell ref="C36:G36"/>
    <mergeCell ref="C41:D41"/>
  </mergeCells>
  <pageMargins left="0.70866141732283472" right="0.51181102362204722" top="0.59055118110236227" bottom="0.78740157480314965" header="0.31496062992125984" footer="0.31496062992125984"/>
  <pageSetup paperSize="9" scale="88" orientation="portrait" r:id="rId1"/>
  <headerFooter>
    <oddHeader xml:space="preserve">&amp;R
</oddHeader>
    <oddFooter>&amp;L&amp;8&amp;A&amp;C&amp;8&amp;D&amp;R&amp;8 Seite &amp;P / &amp;N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3" r:id="rId4" name="Check Box 13">
              <controlPr defaultSize="0" autoFill="0" autoLine="0" autoPict="0">
                <anchor moveWithCells="1">
                  <from>
                    <xdr:col>0</xdr:col>
                    <xdr:colOff>0</xdr:colOff>
                    <xdr:row>40</xdr:row>
                    <xdr:rowOff>9525</xdr:rowOff>
                  </from>
                  <to>
                    <xdr:col>1</xdr:col>
                    <xdr:colOff>857250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5" name="Check Box 14">
              <controlPr defaultSize="0" autoFill="0" autoLine="0" autoPict="0">
                <anchor moveWithCells="1">
                  <from>
                    <xdr:col>0</xdr:col>
                    <xdr:colOff>0</xdr:colOff>
                    <xdr:row>41</xdr:row>
                    <xdr:rowOff>0</xdr:rowOff>
                  </from>
                  <to>
                    <xdr:col>1</xdr:col>
                    <xdr:colOff>466725</xdr:colOff>
                    <xdr:row>42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5B9F9B-8A90-4978-AF09-7429933F638D}">
  <sheetPr codeName="Tabelle3"/>
  <dimension ref="A1:H28"/>
  <sheetViews>
    <sheetView view="pageLayout" zoomScaleNormal="100" workbookViewId="0">
      <selection activeCell="C7" sqref="C7"/>
    </sheetView>
  </sheetViews>
  <sheetFormatPr baseColWidth="10" defaultRowHeight="12.75" x14ac:dyDescent="0.2"/>
  <cols>
    <col min="1" max="1" width="23.42578125" customWidth="1"/>
    <col min="2" max="3" width="21.140625" customWidth="1"/>
    <col min="4" max="4" width="14" customWidth="1"/>
    <col min="5" max="5" width="26.5703125" customWidth="1"/>
    <col min="6" max="6" width="10.85546875" customWidth="1"/>
    <col min="7" max="8" width="19.140625" customWidth="1"/>
  </cols>
  <sheetData>
    <row r="1" spans="1:8" x14ac:dyDescent="0.2">
      <c r="A1" s="118"/>
      <c r="B1" s="118"/>
      <c r="C1" s="110" t="s">
        <v>8</v>
      </c>
      <c r="E1" s="118"/>
      <c r="F1" s="118"/>
      <c r="G1" s="110" t="s">
        <v>8</v>
      </c>
    </row>
    <row r="2" spans="1:8" x14ac:dyDescent="0.2">
      <c r="A2" s="118"/>
      <c r="B2" s="118"/>
      <c r="C2" s="111" t="s">
        <v>9</v>
      </c>
      <c r="E2" s="118"/>
      <c r="F2" s="118"/>
      <c r="G2" s="111" t="s">
        <v>9</v>
      </c>
    </row>
    <row r="3" spans="1:8" x14ac:dyDescent="0.2">
      <c r="A3" s="118"/>
      <c r="B3" s="118"/>
      <c r="C3" s="112" t="s">
        <v>10</v>
      </c>
      <c r="E3" s="118"/>
      <c r="F3" s="118"/>
      <c r="G3" s="112" t="s">
        <v>10</v>
      </c>
    </row>
    <row r="4" spans="1:8" x14ac:dyDescent="0.2">
      <c r="A4" s="118"/>
      <c r="B4" s="118"/>
      <c r="C4" s="17"/>
      <c r="E4" s="118"/>
      <c r="F4" s="118"/>
      <c r="G4" s="17"/>
    </row>
    <row r="5" spans="1:8" x14ac:dyDescent="0.2">
      <c r="A5" s="118"/>
      <c r="B5" s="118"/>
      <c r="E5" s="118"/>
      <c r="F5" s="118"/>
    </row>
    <row r="6" spans="1:8" ht="24" customHeight="1" x14ac:dyDescent="0.2">
      <c r="A6" s="101"/>
      <c r="B6" s="101"/>
      <c r="E6" s="101"/>
      <c r="F6" s="101"/>
    </row>
    <row r="7" spans="1:8" s="37" customFormat="1" ht="24" customHeight="1" x14ac:dyDescent="0.25">
      <c r="A7" s="134" t="s">
        <v>5</v>
      </c>
      <c r="B7" s="134"/>
      <c r="C7" s="36" t="s">
        <v>26</v>
      </c>
      <c r="D7" s="38" t="s">
        <v>6</v>
      </c>
      <c r="E7" s="8" t="s">
        <v>17</v>
      </c>
      <c r="F7" s="107"/>
      <c r="G7" s="108" t="str">
        <f>C7</f>
        <v>AA</v>
      </c>
      <c r="H7" s="109">
        <v>36526</v>
      </c>
    </row>
    <row r="8" spans="1:8" ht="24" customHeight="1" x14ac:dyDescent="0.25">
      <c r="A8" s="8" t="s">
        <v>0</v>
      </c>
      <c r="B8" s="8"/>
      <c r="C8" s="8"/>
      <c r="E8" s="8" t="s">
        <v>11</v>
      </c>
      <c r="F8" s="8"/>
    </row>
    <row r="9" spans="1:8" ht="17.100000000000001" customHeight="1" x14ac:dyDescent="0.2">
      <c r="A9" s="74" t="s">
        <v>38</v>
      </c>
      <c r="B9" s="75"/>
      <c r="C9" s="76">
        <v>0</v>
      </c>
      <c r="E9" s="74" t="s">
        <v>38</v>
      </c>
      <c r="F9" s="11"/>
      <c r="G9" s="21"/>
      <c r="H9" s="91">
        <f>C9</f>
        <v>0</v>
      </c>
    </row>
    <row r="10" spans="1:8" ht="17.100000000000001" customHeight="1" x14ac:dyDescent="0.2">
      <c r="A10" s="77" t="s">
        <v>1</v>
      </c>
      <c r="B10" s="9"/>
      <c r="C10" s="78">
        <v>0</v>
      </c>
      <c r="E10" s="92" t="s">
        <v>43</v>
      </c>
      <c r="G10" s="7"/>
      <c r="H10" s="78">
        <v>0</v>
      </c>
    </row>
    <row r="11" spans="1:8" ht="6" customHeight="1" x14ac:dyDescent="0.2">
      <c r="A11" s="77"/>
      <c r="B11" s="9"/>
      <c r="C11" s="79"/>
      <c r="E11" s="88"/>
      <c r="F11" s="5"/>
      <c r="G11" s="20"/>
      <c r="H11" s="93"/>
    </row>
    <row r="12" spans="1:8" ht="17.100000000000001" customHeight="1" x14ac:dyDescent="0.2">
      <c r="A12" s="80" t="s">
        <v>46</v>
      </c>
      <c r="B12" s="6"/>
      <c r="C12" s="81"/>
      <c r="E12" s="80" t="s">
        <v>47</v>
      </c>
      <c r="F12" s="11"/>
      <c r="G12" s="21"/>
      <c r="H12" s="94"/>
    </row>
    <row r="13" spans="1:8" ht="17.100000000000001" customHeight="1" x14ac:dyDescent="0.2">
      <c r="A13" s="82" t="s">
        <v>39</v>
      </c>
      <c r="B13" s="3">
        <v>0</v>
      </c>
      <c r="C13" s="83"/>
      <c r="E13" s="92" t="s">
        <v>39</v>
      </c>
      <c r="F13" s="9"/>
      <c r="G13" s="1">
        <v>0</v>
      </c>
      <c r="H13" s="95"/>
    </row>
    <row r="14" spans="1:8" ht="17.100000000000001" customHeight="1" x14ac:dyDescent="0.2">
      <c r="A14" s="82" t="s">
        <v>40</v>
      </c>
      <c r="B14" s="4">
        <v>0</v>
      </c>
      <c r="C14" s="83"/>
      <c r="E14" s="92" t="s">
        <v>40</v>
      </c>
      <c r="F14" s="9"/>
      <c r="G14" s="2">
        <v>0</v>
      </c>
      <c r="H14" s="95"/>
    </row>
    <row r="15" spans="1:8" ht="17.100000000000001" customHeight="1" thickBot="1" x14ac:dyDescent="0.25">
      <c r="A15" s="84" t="s">
        <v>2</v>
      </c>
      <c r="B15" s="13">
        <f>B13-B14</f>
        <v>0</v>
      </c>
      <c r="C15" s="85"/>
      <c r="E15" s="92" t="s">
        <v>12</v>
      </c>
      <c r="F15" s="9"/>
      <c r="G15" s="22">
        <f>G13-G14</f>
        <v>0</v>
      </c>
      <c r="H15" s="95"/>
    </row>
    <row r="16" spans="1:8" ht="17.100000000000001" customHeight="1" thickTop="1" x14ac:dyDescent="0.2">
      <c r="A16" s="84"/>
      <c r="B16" s="14"/>
      <c r="C16" s="85"/>
      <c r="E16" s="92" t="s">
        <v>50</v>
      </c>
      <c r="F16" s="30">
        <v>0</v>
      </c>
      <c r="G16" s="22">
        <f>-G15*F16</f>
        <v>0</v>
      </c>
      <c r="H16" s="95"/>
    </row>
    <row r="17" spans="1:8" ht="17.100000000000001" customHeight="1" x14ac:dyDescent="0.2">
      <c r="A17" s="86" t="s">
        <v>41</v>
      </c>
      <c r="B17" s="11"/>
      <c r="C17" s="87">
        <f>C10+B15</f>
        <v>0</v>
      </c>
      <c r="E17" s="92" t="s">
        <v>13</v>
      </c>
      <c r="F17" s="9"/>
      <c r="G17" s="22">
        <f>G15+G16</f>
        <v>0</v>
      </c>
      <c r="H17" s="95"/>
    </row>
    <row r="18" spans="1:8" ht="17.100000000000001" customHeight="1" x14ac:dyDescent="0.2">
      <c r="A18" s="88" t="s">
        <v>42</v>
      </c>
      <c r="B18" s="5"/>
      <c r="C18" s="89" t="e">
        <f>1/C9*(C10-C9+B15)</f>
        <v>#DIV/0!</v>
      </c>
      <c r="E18" s="92" t="s">
        <v>49</v>
      </c>
      <c r="F18" s="30">
        <v>0</v>
      </c>
      <c r="G18" s="22">
        <f>-G17*F18</f>
        <v>0</v>
      </c>
      <c r="H18" s="95"/>
    </row>
    <row r="19" spans="1:8" ht="17.100000000000001" customHeight="1" thickBot="1" x14ac:dyDescent="0.25">
      <c r="E19" s="96" t="s">
        <v>14</v>
      </c>
      <c r="F19" s="25"/>
      <c r="G19" s="26">
        <f>G17+G18</f>
        <v>0</v>
      </c>
      <c r="H19" s="95"/>
    </row>
    <row r="20" spans="1:8" ht="6" customHeight="1" thickTop="1" x14ac:dyDescent="0.2">
      <c r="E20" s="92"/>
      <c r="G20" s="7"/>
      <c r="H20" s="97"/>
    </row>
    <row r="21" spans="1:8" ht="17.100000000000001" customHeight="1" x14ac:dyDescent="0.2">
      <c r="E21" s="86" t="s">
        <v>44</v>
      </c>
      <c r="F21" s="27"/>
      <c r="G21" s="21"/>
      <c r="H21" s="87">
        <f>H10+G19</f>
        <v>0</v>
      </c>
    </row>
    <row r="22" spans="1:8" ht="17.100000000000001" customHeight="1" x14ac:dyDescent="0.2">
      <c r="E22" s="88" t="s">
        <v>45</v>
      </c>
      <c r="F22" s="98"/>
      <c r="G22" s="5"/>
      <c r="H22" s="99" t="e">
        <f>1/H9*(H10-H9+G19)</f>
        <v>#DIV/0!</v>
      </c>
    </row>
    <row r="23" spans="1:8" ht="6" customHeight="1" x14ac:dyDescent="0.2">
      <c r="F23" s="28"/>
      <c r="H23" s="29"/>
    </row>
    <row r="24" spans="1:8" ht="27" customHeight="1" x14ac:dyDescent="0.2">
      <c r="A24" t="s">
        <v>4</v>
      </c>
      <c r="E24" t="s">
        <v>4</v>
      </c>
    </row>
    <row r="25" spans="1:8" ht="54.95" customHeight="1" x14ac:dyDescent="0.2">
      <c r="A25" t="s">
        <v>3</v>
      </c>
      <c r="E25" t="s">
        <v>3</v>
      </c>
    </row>
    <row r="26" spans="1:8" x14ac:dyDescent="0.2">
      <c r="A26" s="12" t="s">
        <v>53</v>
      </c>
      <c r="B26" s="12"/>
      <c r="E26" s="12" t="s">
        <v>53</v>
      </c>
      <c r="F26" s="12"/>
    </row>
    <row r="28" spans="1:8" ht="25.5" customHeight="1" x14ac:dyDescent="0.2">
      <c r="A28" s="135" t="s">
        <v>51</v>
      </c>
      <c r="B28" s="135"/>
      <c r="C28" s="135"/>
      <c r="D28" s="135"/>
      <c r="E28" s="135" t="s">
        <v>52</v>
      </c>
      <c r="F28" s="135"/>
      <c r="G28" s="135"/>
      <c r="H28" s="135"/>
    </row>
  </sheetData>
  <mergeCells count="5">
    <mergeCell ref="A7:B7"/>
    <mergeCell ref="A1:B5"/>
    <mergeCell ref="E1:F5"/>
    <mergeCell ref="E28:H28"/>
    <mergeCell ref="A28:D28"/>
  </mergeCells>
  <pageMargins left="0.70866141732283472" right="0.51181102362204722" top="0.59055118110236227" bottom="0.78740157480314965" header="0.31496062992125984" footer="0.31496062992125984"/>
  <pageSetup paperSize="9" orientation="portrait" r:id="rId1"/>
  <headerFooter>
    <oddHeader xml:space="preserve">&amp;R
</oddHeader>
    <oddFooter>&amp;L&amp;8&amp;A&amp;R&amp;8&amp;D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547E2A-53EB-432D-99AE-9E0B8BAC87F9}">
  <dimension ref="A1:H28"/>
  <sheetViews>
    <sheetView view="pageLayout" zoomScaleNormal="100" workbookViewId="0">
      <selection activeCell="C7" sqref="C7"/>
    </sheetView>
  </sheetViews>
  <sheetFormatPr baseColWidth="10" defaultRowHeight="12.75" x14ac:dyDescent="0.2"/>
  <cols>
    <col min="1" max="1" width="23.42578125" customWidth="1"/>
    <col min="2" max="3" width="21.140625" customWidth="1"/>
    <col min="4" max="4" width="14" customWidth="1"/>
    <col min="5" max="5" width="26.5703125" customWidth="1"/>
    <col min="6" max="6" width="10.85546875" customWidth="1"/>
    <col min="7" max="8" width="19.140625" customWidth="1"/>
  </cols>
  <sheetData>
    <row r="1" spans="1:8" x14ac:dyDescent="0.2">
      <c r="A1" s="118"/>
      <c r="B1" s="118"/>
      <c r="C1" s="110" t="s">
        <v>8</v>
      </c>
      <c r="E1" s="118"/>
      <c r="F1" s="118"/>
      <c r="G1" s="110" t="s">
        <v>8</v>
      </c>
    </row>
    <row r="2" spans="1:8" x14ac:dyDescent="0.2">
      <c r="A2" s="118"/>
      <c r="B2" s="118"/>
      <c r="C2" s="111" t="s">
        <v>9</v>
      </c>
      <c r="E2" s="118"/>
      <c r="F2" s="118"/>
      <c r="G2" s="111" t="s">
        <v>9</v>
      </c>
    </row>
    <row r="3" spans="1:8" x14ac:dyDescent="0.2">
      <c r="A3" s="118"/>
      <c r="B3" s="118"/>
      <c r="C3" s="112" t="s">
        <v>10</v>
      </c>
      <c r="E3" s="118"/>
      <c r="F3" s="118"/>
      <c r="G3" s="112" t="s">
        <v>10</v>
      </c>
    </row>
    <row r="4" spans="1:8" x14ac:dyDescent="0.2">
      <c r="A4" s="118"/>
      <c r="B4" s="118"/>
      <c r="C4" s="17"/>
      <c r="E4" s="118"/>
      <c r="F4" s="118"/>
      <c r="G4" s="17"/>
    </row>
    <row r="5" spans="1:8" x14ac:dyDescent="0.2">
      <c r="A5" s="118"/>
      <c r="B5" s="118"/>
      <c r="E5" s="118"/>
      <c r="F5" s="118"/>
    </row>
    <row r="6" spans="1:8" ht="24" customHeight="1" x14ac:dyDescent="0.2">
      <c r="A6" s="101"/>
      <c r="B6" s="101"/>
      <c r="E6" s="101"/>
      <c r="F6" s="101"/>
    </row>
    <row r="7" spans="1:8" s="37" customFormat="1" ht="24" customHeight="1" x14ac:dyDescent="0.25">
      <c r="A7" s="134" t="s">
        <v>5</v>
      </c>
      <c r="B7" s="134"/>
      <c r="C7" s="36" t="s">
        <v>54</v>
      </c>
      <c r="D7" s="38" t="s">
        <v>6</v>
      </c>
      <c r="E7" s="8" t="s">
        <v>17</v>
      </c>
      <c r="F7" s="107"/>
      <c r="G7" s="108" t="str">
        <f>C7</f>
        <v>AB</v>
      </c>
      <c r="H7" s="109">
        <v>36527</v>
      </c>
    </row>
    <row r="8" spans="1:8" ht="24" customHeight="1" x14ac:dyDescent="0.25">
      <c r="A8" s="8" t="s">
        <v>0</v>
      </c>
      <c r="B8" s="8"/>
      <c r="C8" s="8"/>
      <c r="E8" s="8" t="s">
        <v>11</v>
      </c>
      <c r="F8" s="8"/>
    </row>
    <row r="9" spans="1:8" ht="17.100000000000001" customHeight="1" x14ac:dyDescent="0.2">
      <c r="A9" s="74" t="s">
        <v>38</v>
      </c>
      <c r="B9" s="75"/>
      <c r="C9" s="91">
        <f>'NB_NF Nr. AA'!C9</f>
        <v>0</v>
      </c>
      <c r="E9" s="74" t="s">
        <v>38</v>
      </c>
      <c r="F9" s="11"/>
      <c r="G9" s="21"/>
      <c r="H9" s="91">
        <f>C9</f>
        <v>0</v>
      </c>
    </row>
    <row r="10" spans="1:8" ht="17.100000000000001" customHeight="1" x14ac:dyDescent="0.2">
      <c r="A10" s="77" t="s">
        <v>1</v>
      </c>
      <c r="B10" s="9"/>
      <c r="C10" s="78">
        <v>0</v>
      </c>
      <c r="E10" s="92" t="s">
        <v>43</v>
      </c>
      <c r="G10" s="7"/>
      <c r="H10" s="78">
        <v>0</v>
      </c>
    </row>
    <row r="11" spans="1:8" ht="6" customHeight="1" x14ac:dyDescent="0.2">
      <c r="A11" s="77"/>
      <c r="B11" s="9"/>
      <c r="C11" s="79"/>
      <c r="E11" s="88"/>
      <c r="F11" s="5"/>
      <c r="G11" s="20"/>
      <c r="H11" s="93"/>
    </row>
    <row r="12" spans="1:8" ht="17.100000000000001" customHeight="1" x14ac:dyDescent="0.2">
      <c r="A12" s="80" t="s">
        <v>46</v>
      </c>
      <c r="B12" s="6"/>
      <c r="C12" s="81"/>
      <c r="E12" s="80" t="s">
        <v>47</v>
      </c>
      <c r="F12" s="11"/>
      <c r="G12" s="21"/>
      <c r="H12" s="94"/>
    </row>
    <row r="13" spans="1:8" ht="17.100000000000001" customHeight="1" x14ac:dyDescent="0.2">
      <c r="A13" s="82" t="s">
        <v>39</v>
      </c>
      <c r="B13" s="3">
        <v>0</v>
      </c>
      <c r="C13" s="83"/>
      <c r="E13" s="92" t="s">
        <v>39</v>
      </c>
      <c r="F13" s="9"/>
      <c r="G13" s="1">
        <v>0</v>
      </c>
      <c r="H13" s="95"/>
    </row>
    <row r="14" spans="1:8" ht="17.100000000000001" customHeight="1" x14ac:dyDescent="0.2">
      <c r="A14" s="82" t="s">
        <v>40</v>
      </c>
      <c r="B14" s="4">
        <v>0</v>
      </c>
      <c r="C14" s="83"/>
      <c r="E14" s="92" t="s">
        <v>40</v>
      </c>
      <c r="F14" s="9"/>
      <c r="G14" s="2">
        <v>0</v>
      </c>
      <c r="H14" s="95"/>
    </row>
    <row r="15" spans="1:8" ht="17.100000000000001" customHeight="1" thickBot="1" x14ac:dyDescent="0.25">
      <c r="A15" s="84" t="s">
        <v>2</v>
      </c>
      <c r="B15" s="13">
        <f>B13-B14</f>
        <v>0</v>
      </c>
      <c r="C15" s="85"/>
      <c r="E15" s="92" t="s">
        <v>12</v>
      </c>
      <c r="F15" s="9"/>
      <c r="G15" s="22">
        <f>G13-G14</f>
        <v>0</v>
      </c>
      <c r="H15" s="95"/>
    </row>
    <row r="16" spans="1:8" ht="17.100000000000001" customHeight="1" thickTop="1" x14ac:dyDescent="0.2">
      <c r="A16" s="84"/>
      <c r="B16" s="14"/>
      <c r="C16" s="85"/>
      <c r="E16" s="92" t="s">
        <v>50</v>
      </c>
      <c r="F16" s="30">
        <v>0</v>
      </c>
      <c r="G16" s="22">
        <f>-G15*F16</f>
        <v>0</v>
      </c>
      <c r="H16" s="95"/>
    </row>
    <row r="17" spans="1:8" ht="17.100000000000001" customHeight="1" x14ac:dyDescent="0.2">
      <c r="A17" s="86" t="s">
        <v>41</v>
      </c>
      <c r="B17" s="11"/>
      <c r="C17" s="87">
        <f>C10+B15</f>
        <v>0</v>
      </c>
      <c r="E17" s="92" t="s">
        <v>13</v>
      </c>
      <c r="F17" s="9"/>
      <c r="G17" s="22">
        <f>G15+G16</f>
        <v>0</v>
      </c>
      <c r="H17" s="95"/>
    </row>
    <row r="18" spans="1:8" ht="17.100000000000001" customHeight="1" x14ac:dyDescent="0.2">
      <c r="A18" s="88" t="s">
        <v>42</v>
      </c>
      <c r="B18" s="5"/>
      <c r="C18" s="89" t="e">
        <f>1/C9*(C10-C9+B15)</f>
        <v>#DIV/0!</v>
      </c>
      <c r="E18" s="92" t="s">
        <v>49</v>
      </c>
      <c r="F18" s="30">
        <v>0</v>
      </c>
      <c r="G18" s="22">
        <f>-G17*F18</f>
        <v>0</v>
      </c>
      <c r="H18" s="95"/>
    </row>
    <row r="19" spans="1:8" ht="17.100000000000001" customHeight="1" thickBot="1" x14ac:dyDescent="0.25">
      <c r="E19" s="96" t="s">
        <v>14</v>
      </c>
      <c r="F19" s="25"/>
      <c r="G19" s="26">
        <f>G17+G18</f>
        <v>0</v>
      </c>
      <c r="H19" s="95"/>
    </row>
    <row r="20" spans="1:8" ht="6" customHeight="1" thickTop="1" x14ac:dyDescent="0.2">
      <c r="E20" s="92"/>
      <c r="G20" s="7"/>
      <c r="H20" s="97"/>
    </row>
    <row r="21" spans="1:8" ht="17.100000000000001" customHeight="1" x14ac:dyDescent="0.2">
      <c r="E21" s="86" t="s">
        <v>44</v>
      </c>
      <c r="F21" s="27"/>
      <c r="G21" s="21"/>
      <c r="H21" s="87">
        <f>H10+G19</f>
        <v>0</v>
      </c>
    </row>
    <row r="22" spans="1:8" ht="17.100000000000001" customHeight="1" x14ac:dyDescent="0.2">
      <c r="E22" s="88" t="s">
        <v>45</v>
      </c>
      <c r="F22" s="98"/>
      <c r="G22" s="5"/>
      <c r="H22" s="99" t="e">
        <f>1/H9*(H10-H9+G19)</f>
        <v>#DIV/0!</v>
      </c>
    </row>
    <row r="23" spans="1:8" ht="6" customHeight="1" x14ac:dyDescent="0.2">
      <c r="F23" s="28"/>
      <c r="H23" s="29"/>
    </row>
    <row r="24" spans="1:8" ht="27" customHeight="1" x14ac:dyDescent="0.2">
      <c r="A24" t="s">
        <v>4</v>
      </c>
      <c r="E24" t="s">
        <v>4</v>
      </c>
    </row>
    <row r="25" spans="1:8" ht="54.95" customHeight="1" x14ac:dyDescent="0.2">
      <c r="A25" t="s">
        <v>3</v>
      </c>
      <c r="E25" t="s">
        <v>3</v>
      </c>
    </row>
    <row r="26" spans="1:8" x14ac:dyDescent="0.2">
      <c r="A26" s="12" t="s">
        <v>53</v>
      </c>
      <c r="B26" s="12"/>
      <c r="E26" s="12" t="s">
        <v>53</v>
      </c>
      <c r="F26" s="12"/>
    </row>
    <row r="28" spans="1:8" ht="25.5" customHeight="1" x14ac:dyDescent="0.2">
      <c r="A28" s="135" t="s">
        <v>51</v>
      </c>
      <c r="B28" s="135"/>
      <c r="C28" s="135"/>
      <c r="D28" s="135"/>
      <c r="E28" s="135" t="s">
        <v>52</v>
      </c>
      <c r="F28" s="135"/>
      <c r="G28" s="135"/>
      <c r="H28" s="135"/>
    </row>
  </sheetData>
  <mergeCells count="5">
    <mergeCell ref="A1:B5"/>
    <mergeCell ref="E1:F5"/>
    <mergeCell ref="A7:B7"/>
    <mergeCell ref="A28:D28"/>
    <mergeCell ref="E28:H28"/>
  </mergeCells>
  <pageMargins left="0.70866141732283472" right="0.51181102362204722" top="0.59055118110236227" bottom="0.78740157480314965" header="0.31496062992125984" footer="0.31496062992125984"/>
  <pageSetup paperSize="9" orientation="portrait" r:id="rId1"/>
  <headerFooter>
    <oddHeader xml:space="preserve">&amp;R
</oddHeader>
    <oddFooter>&amp;L&amp;8&amp;A&amp;R&amp;8&amp;D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760747-D549-438E-B9F3-E72A449F26D1}">
  <dimension ref="A1:H28"/>
  <sheetViews>
    <sheetView view="pageLayout" zoomScaleNormal="100" workbookViewId="0">
      <selection activeCell="C7" sqref="C7"/>
    </sheetView>
  </sheetViews>
  <sheetFormatPr baseColWidth="10" defaultRowHeight="12.75" x14ac:dyDescent="0.2"/>
  <cols>
    <col min="1" max="1" width="23.42578125" customWidth="1"/>
    <col min="2" max="3" width="21.140625" customWidth="1"/>
    <col min="4" max="4" width="14" customWidth="1"/>
    <col min="5" max="5" width="26.5703125" customWidth="1"/>
    <col min="6" max="6" width="10.85546875" customWidth="1"/>
    <col min="7" max="8" width="19.140625" customWidth="1"/>
  </cols>
  <sheetData>
    <row r="1" spans="1:8" x14ac:dyDescent="0.2">
      <c r="A1" s="118"/>
      <c r="B1" s="118"/>
      <c r="C1" s="110" t="s">
        <v>8</v>
      </c>
      <c r="E1" s="118"/>
      <c r="F1" s="118"/>
      <c r="G1" s="110" t="s">
        <v>8</v>
      </c>
    </row>
    <row r="2" spans="1:8" x14ac:dyDescent="0.2">
      <c r="A2" s="118"/>
      <c r="B2" s="118"/>
      <c r="C2" s="111" t="s">
        <v>9</v>
      </c>
      <c r="E2" s="118"/>
      <c r="F2" s="118"/>
      <c r="G2" s="111" t="s">
        <v>9</v>
      </c>
    </row>
    <row r="3" spans="1:8" x14ac:dyDescent="0.2">
      <c r="A3" s="118"/>
      <c r="B3" s="118"/>
      <c r="C3" s="112" t="s">
        <v>10</v>
      </c>
      <c r="E3" s="118"/>
      <c r="F3" s="118"/>
      <c r="G3" s="112" t="s">
        <v>10</v>
      </c>
    </row>
    <row r="4" spans="1:8" x14ac:dyDescent="0.2">
      <c r="A4" s="118"/>
      <c r="B4" s="118"/>
      <c r="C4" s="17"/>
      <c r="E4" s="118"/>
      <c r="F4" s="118"/>
      <c r="G4" s="17"/>
    </row>
    <row r="5" spans="1:8" x14ac:dyDescent="0.2">
      <c r="A5" s="118"/>
      <c r="B5" s="118"/>
      <c r="E5" s="118"/>
      <c r="F5" s="118"/>
    </row>
    <row r="6" spans="1:8" ht="24" customHeight="1" x14ac:dyDescent="0.2">
      <c r="A6" s="101"/>
      <c r="B6" s="101"/>
      <c r="E6" s="101"/>
      <c r="F6" s="101"/>
    </row>
    <row r="7" spans="1:8" s="37" customFormat="1" ht="24" customHeight="1" x14ac:dyDescent="0.25">
      <c r="A7" s="134" t="s">
        <v>5</v>
      </c>
      <c r="B7" s="134"/>
      <c r="C7" s="36" t="s">
        <v>55</v>
      </c>
      <c r="D7" s="38" t="s">
        <v>6</v>
      </c>
      <c r="E7" s="8" t="s">
        <v>17</v>
      </c>
      <c r="F7" s="107"/>
      <c r="G7" s="108" t="str">
        <f>C7</f>
        <v>AC</v>
      </c>
      <c r="H7" s="109">
        <v>36528</v>
      </c>
    </row>
    <row r="8" spans="1:8" ht="24" customHeight="1" x14ac:dyDescent="0.25">
      <c r="A8" s="8" t="s">
        <v>0</v>
      </c>
      <c r="B8" s="8"/>
      <c r="C8" s="8"/>
      <c r="E8" s="8" t="s">
        <v>11</v>
      </c>
      <c r="F8" s="8"/>
    </row>
    <row r="9" spans="1:8" ht="17.100000000000001" customHeight="1" x14ac:dyDescent="0.2">
      <c r="A9" s="74" t="s">
        <v>38</v>
      </c>
      <c r="B9" s="75"/>
      <c r="C9" s="91">
        <f>'NB_NF Nr. AA'!C9</f>
        <v>0</v>
      </c>
      <c r="E9" s="74" t="s">
        <v>38</v>
      </c>
      <c r="F9" s="11"/>
      <c r="G9" s="21"/>
      <c r="H9" s="91">
        <f>C9</f>
        <v>0</v>
      </c>
    </row>
    <row r="10" spans="1:8" ht="17.100000000000001" customHeight="1" x14ac:dyDescent="0.2">
      <c r="A10" s="77" t="s">
        <v>1</v>
      </c>
      <c r="B10" s="9"/>
      <c r="C10" s="78">
        <v>0</v>
      </c>
      <c r="E10" s="92" t="s">
        <v>43</v>
      </c>
      <c r="G10" s="7"/>
      <c r="H10" s="78">
        <v>0</v>
      </c>
    </row>
    <row r="11" spans="1:8" ht="6" customHeight="1" x14ac:dyDescent="0.2">
      <c r="A11" s="77"/>
      <c r="B11" s="9"/>
      <c r="C11" s="79"/>
      <c r="E11" s="88"/>
      <c r="F11" s="5"/>
      <c r="G11" s="20"/>
      <c r="H11" s="93"/>
    </row>
    <row r="12" spans="1:8" ht="17.100000000000001" customHeight="1" x14ac:dyDescent="0.2">
      <c r="A12" s="80" t="s">
        <v>46</v>
      </c>
      <c r="B12" s="6"/>
      <c r="C12" s="81"/>
      <c r="E12" s="80" t="s">
        <v>47</v>
      </c>
      <c r="F12" s="11"/>
      <c r="G12" s="21"/>
      <c r="H12" s="94"/>
    </row>
    <row r="13" spans="1:8" ht="17.100000000000001" customHeight="1" x14ac:dyDescent="0.2">
      <c r="A13" s="82" t="s">
        <v>39</v>
      </c>
      <c r="B13" s="3">
        <v>0</v>
      </c>
      <c r="C13" s="83"/>
      <c r="E13" s="92" t="s">
        <v>39</v>
      </c>
      <c r="F13" s="9"/>
      <c r="G13" s="1">
        <v>0</v>
      </c>
      <c r="H13" s="95"/>
    </row>
    <row r="14" spans="1:8" ht="17.100000000000001" customHeight="1" x14ac:dyDescent="0.2">
      <c r="A14" s="82" t="s">
        <v>40</v>
      </c>
      <c r="B14" s="4">
        <v>0</v>
      </c>
      <c r="C14" s="83"/>
      <c r="E14" s="92" t="s">
        <v>40</v>
      </c>
      <c r="F14" s="9"/>
      <c r="G14" s="2">
        <v>0</v>
      </c>
      <c r="H14" s="95"/>
    </row>
    <row r="15" spans="1:8" ht="17.100000000000001" customHeight="1" thickBot="1" x14ac:dyDescent="0.25">
      <c r="A15" s="84" t="s">
        <v>2</v>
      </c>
      <c r="B15" s="13">
        <f>B13-B14</f>
        <v>0</v>
      </c>
      <c r="C15" s="85"/>
      <c r="E15" s="92" t="s">
        <v>12</v>
      </c>
      <c r="F15" s="9"/>
      <c r="G15" s="22">
        <f>G13-G14</f>
        <v>0</v>
      </c>
      <c r="H15" s="95"/>
    </row>
    <row r="16" spans="1:8" ht="17.100000000000001" customHeight="1" thickTop="1" x14ac:dyDescent="0.2">
      <c r="A16" s="84"/>
      <c r="B16" s="14"/>
      <c r="C16" s="85"/>
      <c r="E16" s="92" t="s">
        <v>50</v>
      </c>
      <c r="F16" s="30">
        <v>0</v>
      </c>
      <c r="G16" s="22">
        <f>-G15*F16</f>
        <v>0</v>
      </c>
      <c r="H16" s="95"/>
    </row>
    <row r="17" spans="1:8" ht="17.100000000000001" customHeight="1" x14ac:dyDescent="0.2">
      <c r="A17" s="86" t="s">
        <v>41</v>
      </c>
      <c r="B17" s="11"/>
      <c r="C17" s="87">
        <f>C10+B15</f>
        <v>0</v>
      </c>
      <c r="E17" s="92" t="s">
        <v>13</v>
      </c>
      <c r="F17" s="9"/>
      <c r="G17" s="22">
        <f>G15+G16</f>
        <v>0</v>
      </c>
      <c r="H17" s="95"/>
    </row>
    <row r="18" spans="1:8" ht="17.100000000000001" customHeight="1" x14ac:dyDescent="0.2">
      <c r="A18" s="88" t="s">
        <v>42</v>
      </c>
      <c r="B18" s="5"/>
      <c r="C18" s="89" t="e">
        <f>1/C9*(C10-C9+B15)</f>
        <v>#DIV/0!</v>
      </c>
      <c r="E18" s="92" t="s">
        <v>49</v>
      </c>
      <c r="F18" s="30">
        <v>0</v>
      </c>
      <c r="G18" s="22">
        <f>-G17*F18</f>
        <v>0</v>
      </c>
      <c r="H18" s="95"/>
    </row>
    <row r="19" spans="1:8" ht="17.100000000000001" customHeight="1" thickBot="1" x14ac:dyDescent="0.25">
      <c r="E19" s="96" t="s">
        <v>14</v>
      </c>
      <c r="F19" s="25"/>
      <c r="G19" s="26">
        <f>G17+G18</f>
        <v>0</v>
      </c>
      <c r="H19" s="95"/>
    </row>
    <row r="20" spans="1:8" ht="6" customHeight="1" thickTop="1" x14ac:dyDescent="0.2">
      <c r="E20" s="92"/>
      <c r="G20" s="7"/>
      <c r="H20" s="97"/>
    </row>
    <row r="21" spans="1:8" ht="17.100000000000001" customHeight="1" x14ac:dyDescent="0.2">
      <c r="E21" s="86" t="s">
        <v>44</v>
      </c>
      <c r="F21" s="27"/>
      <c r="G21" s="21"/>
      <c r="H21" s="87">
        <f>H10+G19</f>
        <v>0</v>
      </c>
    </row>
    <row r="22" spans="1:8" ht="17.100000000000001" customHeight="1" x14ac:dyDescent="0.2">
      <c r="E22" s="88" t="s">
        <v>45</v>
      </c>
      <c r="F22" s="98"/>
      <c r="G22" s="5"/>
      <c r="H22" s="99" t="e">
        <f>1/H9*(H10-H9+G19)</f>
        <v>#DIV/0!</v>
      </c>
    </row>
    <row r="23" spans="1:8" ht="6" customHeight="1" x14ac:dyDescent="0.2">
      <c r="F23" s="28"/>
      <c r="H23" s="29"/>
    </row>
    <row r="24" spans="1:8" ht="27" customHeight="1" x14ac:dyDescent="0.2">
      <c r="A24" t="s">
        <v>4</v>
      </c>
      <c r="E24" t="s">
        <v>4</v>
      </c>
    </row>
    <row r="25" spans="1:8" ht="54.95" customHeight="1" x14ac:dyDescent="0.2">
      <c r="A25" t="s">
        <v>3</v>
      </c>
      <c r="E25" t="s">
        <v>3</v>
      </c>
    </row>
    <row r="26" spans="1:8" x14ac:dyDescent="0.2">
      <c r="A26" s="12" t="s">
        <v>53</v>
      </c>
      <c r="B26" s="12"/>
      <c r="E26" s="12" t="s">
        <v>53</v>
      </c>
      <c r="F26" s="12"/>
    </row>
    <row r="28" spans="1:8" ht="25.5" customHeight="1" x14ac:dyDescent="0.2">
      <c r="A28" s="135" t="s">
        <v>51</v>
      </c>
      <c r="B28" s="135"/>
      <c r="C28" s="135"/>
      <c r="D28" s="135"/>
      <c r="E28" s="135" t="s">
        <v>52</v>
      </c>
      <c r="F28" s="135"/>
      <c r="G28" s="135"/>
      <c r="H28" s="135"/>
    </row>
  </sheetData>
  <mergeCells count="5">
    <mergeCell ref="A1:B5"/>
    <mergeCell ref="E1:F5"/>
    <mergeCell ref="A7:B7"/>
    <mergeCell ref="A28:D28"/>
    <mergeCell ref="E28:H28"/>
  </mergeCells>
  <pageMargins left="0.70866141732283472" right="0.51181102362204722" top="0.59055118110236227" bottom="0.78740157480314965" header="0.31496062992125984" footer="0.31496062992125984"/>
  <pageSetup paperSize="9" orientation="portrait" r:id="rId1"/>
  <headerFooter>
    <oddHeader xml:space="preserve">&amp;R
</oddHeader>
    <oddFooter>&amp;L&amp;8&amp;A&amp;R&amp;8&amp;D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8C3C1F-06FA-4AED-A9B1-8D53D7B1A2BC}">
  <dimension ref="A1:H28"/>
  <sheetViews>
    <sheetView view="pageLayout" zoomScaleNormal="100" workbookViewId="0">
      <selection activeCell="C7" sqref="C7"/>
    </sheetView>
  </sheetViews>
  <sheetFormatPr baseColWidth="10" defaultRowHeight="12.75" x14ac:dyDescent="0.2"/>
  <cols>
    <col min="1" max="1" width="23.42578125" customWidth="1"/>
    <col min="2" max="3" width="21.140625" customWidth="1"/>
    <col min="4" max="4" width="14" customWidth="1"/>
    <col min="5" max="5" width="26.5703125" customWidth="1"/>
    <col min="6" max="6" width="10.85546875" customWidth="1"/>
    <col min="7" max="8" width="19.140625" customWidth="1"/>
  </cols>
  <sheetData>
    <row r="1" spans="1:8" x14ac:dyDescent="0.2">
      <c r="A1" s="118"/>
      <c r="B1" s="118"/>
      <c r="C1" s="110" t="s">
        <v>8</v>
      </c>
      <c r="E1" s="118"/>
      <c r="F1" s="118"/>
      <c r="G1" s="110" t="s">
        <v>8</v>
      </c>
    </row>
    <row r="2" spans="1:8" x14ac:dyDescent="0.2">
      <c r="A2" s="118"/>
      <c r="B2" s="118"/>
      <c r="C2" s="111" t="s">
        <v>9</v>
      </c>
      <c r="E2" s="118"/>
      <c r="F2" s="118"/>
      <c r="G2" s="111" t="s">
        <v>9</v>
      </c>
    </row>
    <row r="3" spans="1:8" x14ac:dyDescent="0.2">
      <c r="A3" s="118"/>
      <c r="B3" s="118"/>
      <c r="C3" s="112" t="s">
        <v>10</v>
      </c>
      <c r="E3" s="118"/>
      <c r="F3" s="118"/>
      <c r="G3" s="112" t="s">
        <v>10</v>
      </c>
    </row>
    <row r="4" spans="1:8" x14ac:dyDescent="0.2">
      <c r="A4" s="118"/>
      <c r="B4" s="118"/>
      <c r="C4" s="17"/>
      <c r="E4" s="118"/>
      <c r="F4" s="118"/>
      <c r="G4" s="17"/>
    </row>
    <row r="5" spans="1:8" x14ac:dyDescent="0.2">
      <c r="A5" s="118"/>
      <c r="B5" s="118"/>
      <c r="E5" s="118"/>
      <c r="F5" s="118"/>
    </row>
    <row r="6" spans="1:8" ht="24" customHeight="1" x14ac:dyDescent="0.2">
      <c r="A6" s="101"/>
      <c r="B6" s="101"/>
      <c r="E6" s="101"/>
      <c r="F6" s="101"/>
    </row>
    <row r="7" spans="1:8" s="37" customFormat="1" ht="24" customHeight="1" x14ac:dyDescent="0.25">
      <c r="A7" s="134" t="s">
        <v>5</v>
      </c>
      <c r="B7" s="134"/>
      <c r="C7" s="36" t="s">
        <v>56</v>
      </c>
      <c r="D7" s="38" t="s">
        <v>6</v>
      </c>
      <c r="E7" s="8" t="s">
        <v>17</v>
      </c>
      <c r="F7" s="107"/>
      <c r="G7" s="108" t="str">
        <f>C7</f>
        <v>AD</v>
      </c>
      <c r="H7" s="109">
        <v>36529</v>
      </c>
    </row>
    <row r="8" spans="1:8" ht="24" customHeight="1" x14ac:dyDescent="0.25">
      <c r="A8" s="8" t="s">
        <v>0</v>
      </c>
      <c r="B8" s="8"/>
      <c r="C8" s="8"/>
      <c r="E8" s="8" t="s">
        <v>11</v>
      </c>
      <c r="F8" s="8"/>
    </row>
    <row r="9" spans="1:8" ht="17.100000000000001" customHeight="1" x14ac:dyDescent="0.2">
      <c r="A9" s="74" t="s">
        <v>38</v>
      </c>
      <c r="B9" s="75"/>
      <c r="C9" s="91">
        <f>'NB_NF Nr. AA'!C9</f>
        <v>0</v>
      </c>
      <c r="E9" s="74" t="s">
        <v>38</v>
      </c>
      <c r="F9" s="11"/>
      <c r="G9" s="21"/>
      <c r="H9" s="91">
        <f>C9</f>
        <v>0</v>
      </c>
    </row>
    <row r="10" spans="1:8" ht="17.100000000000001" customHeight="1" x14ac:dyDescent="0.2">
      <c r="A10" s="77" t="s">
        <v>1</v>
      </c>
      <c r="B10" s="9"/>
      <c r="C10" s="78">
        <v>0</v>
      </c>
      <c r="E10" s="92" t="s">
        <v>43</v>
      </c>
      <c r="G10" s="7"/>
      <c r="H10" s="78">
        <v>0</v>
      </c>
    </row>
    <row r="11" spans="1:8" ht="6" customHeight="1" x14ac:dyDescent="0.2">
      <c r="A11" s="77"/>
      <c r="B11" s="9"/>
      <c r="C11" s="79"/>
      <c r="E11" s="88"/>
      <c r="F11" s="5"/>
      <c r="G11" s="20"/>
      <c r="H11" s="93"/>
    </row>
    <row r="12" spans="1:8" ht="17.100000000000001" customHeight="1" x14ac:dyDescent="0.2">
      <c r="A12" s="80" t="s">
        <v>46</v>
      </c>
      <c r="B12" s="6"/>
      <c r="C12" s="81"/>
      <c r="E12" s="80" t="s">
        <v>47</v>
      </c>
      <c r="F12" s="11"/>
      <c r="G12" s="21"/>
      <c r="H12" s="94"/>
    </row>
    <row r="13" spans="1:8" ht="17.100000000000001" customHeight="1" x14ac:dyDescent="0.2">
      <c r="A13" s="82" t="s">
        <v>39</v>
      </c>
      <c r="B13" s="3">
        <v>0</v>
      </c>
      <c r="C13" s="83"/>
      <c r="E13" s="92" t="s">
        <v>39</v>
      </c>
      <c r="F13" s="9"/>
      <c r="G13" s="1">
        <v>0</v>
      </c>
      <c r="H13" s="95"/>
    </row>
    <row r="14" spans="1:8" ht="17.100000000000001" customHeight="1" x14ac:dyDescent="0.2">
      <c r="A14" s="82" t="s">
        <v>40</v>
      </c>
      <c r="B14" s="4">
        <v>0</v>
      </c>
      <c r="C14" s="83"/>
      <c r="E14" s="92" t="s">
        <v>40</v>
      </c>
      <c r="F14" s="9"/>
      <c r="G14" s="2">
        <v>0</v>
      </c>
      <c r="H14" s="95"/>
    </row>
    <row r="15" spans="1:8" ht="17.100000000000001" customHeight="1" thickBot="1" x14ac:dyDescent="0.25">
      <c r="A15" s="84" t="s">
        <v>2</v>
      </c>
      <c r="B15" s="13">
        <f>B13-B14</f>
        <v>0</v>
      </c>
      <c r="C15" s="85"/>
      <c r="E15" s="92" t="s">
        <v>12</v>
      </c>
      <c r="F15" s="9"/>
      <c r="G15" s="22">
        <f>G13-G14</f>
        <v>0</v>
      </c>
      <c r="H15" s="95"/>
    </row>
    <row r="16" spans="1:8" ht="17.100000000000001" customHeight="1" thickTop="1" x14ac:dyDescent="0.2">
      <c r="A16" s="84"/>
      <c r="B16" s="14"/>
      <c r="C16" s="85"/>
      <c r="E16" s="92" t="s">
        <v>50</v>
      </c>
      <c r="F16" s="30">
        <v>0</v>
      </c>
      <c r="G16" s="22">
        <f>-G15*F16</f>
        <v>0</v>
      </c>
      <c r="H16" s="95"/>
    </row>
    <row r="17" spans="1:8" ht="17.100000000000001" customHeight="1" x14ac:dyDescent="0.2">
      <c r="A17" s="86" t="s">
        <v>41</v>
      </c>
      <c r="B17" s="11"/>
      <c r="C17" s="87">
        <f>C10+B15</f>
        <v>0</v>
      </c>
      <c r="E17" s="92" t="s">
        <v>13</v>
      </c>
      <c r="F17" s="9"/>
      <c r="G17" s="22">
        <f>G15+G16</f>
        <v>0</v>
      </c>
      <c r="H17" s="95"/>
    </row>
    <row r="18" spans="1:8" ht="17.100000000000001" customHeight="1" x14ac:dyDescent="0.2">
      <c r="A18" s="88" t="s">
        <v>42</v>
      </c>
      <c r="B18" s="5"/>
      <c r="C18" s="89" t="e">
        <f>1/C9*(C10-C9+B15)</f>
        <v>#DIV/0!</v>
      </c>
      <c r="E18" s="92" t="s">
        <v>49</v>
      </c>
      <c r="F18" s="30">
        <v>0</v>
      </c>
      <c r="G18" s="22">
        <f>-G17*F18</f>
        <v>0</v>
      </c>
      <c r="H18" s="95"/>
    </row>
    <row r="19" spans="1:8" ht="17.100000000000001" customHeight="1" thickBot="1" x14ac:dyDescent="0.25">
      <c r="E19" s="96" t="s">
        <v>14</v>
      </c>
      <c r="F19" s="25"/>
      <c r="G19" s="26">
        <f>G17+G18</f>
        <v>0</v>
      </c>
      <c r="H19" s="95"/>
    </row>
    <row r="20" spans="1:8" ht="6" customHeight="1" thickTop="1" x14ac:dyDescent="0.2">
      <c r="E20" s="92"/>
      <c r="G20" s="7"/>
      <c r="H20" s="97"/>
    </row>
    <row r="21" spans="1:8" ht="17.100000000000001" customHeight="1" x14ac:dyDescent="0.2">
      <c r="E21" s="86" t="s">
        <v>44</v>
      </c>
      <c r="F21" s="27"/>
      <c r="G21" s="21"/>
      <c r="H21" s="87">
        <f>H10+G19</f>
        <v>0</v>
      </c>
    </row>
    <row r="22" spans="1:8" ht="17.100000000000001" customHeight="1" x14ac:dyDescent="0.2">
      <c r="E22" s="88" t="s">
        <v>45</v>
      </c>
      <c r="F22" s="98"/>
      <c r="G22" s="5"/>
      <c r="H22" s="99" t="e">
        <f>1/H9*(H10-H9+G19)</f>
        <v>#DIV/0!</v>
      </c>
    </row>
    <row r="23" spans="1:8" ht="6" customHeight="1" x14ac:dyDescent="0.2">
      <c r="F23" s="28"/>
      <c r="H23" s="29"/>
    </row>
    <row r="24" spans="1:8" ht="27" customHeight="1" x14ac:dyDescent="0.2">
      <c r="A24" t="s">
        <v>4</v>
      </c>
      <c r="E24" t="s">
        <v>4</v>
      </c>
    </row>
    <row r="25" spans="1:8" ht="54.95" customHeight="1" x14ac:dyDescent="0.2">
      <c r="A25" t="s">
        <v>3</v>
      </c>
      <c r="E25" t="s">
        <v>3</v>
      </c>
    </row>
    <row r="26" spans="1:8" x14ac:dyDescent="0.2">
      <c r="A26" s="12" t="s">
        <v>53</v>
      </c>
      <c r="B26" s="12"/>
      <c r="E26" s="12" t="s">
        <v>53</v>
      </c>
      <c r="F26" s="12"/>
    </row>
    <row r="28" spans="1:8" ht="25.5" customHeight="1" x14ac:dyDescent="0.2">
      <c r="A28" s="135" t="s">
        <v>51</v>
      </c>
      <c r="B28" s="135"/>
      <c r="C28" s="135"/>
      <c r="D28" s="135"/>
      <c r="E28" s="135" t="s">
        <v>52</v>
      </c>
      <c r="F28" s="135"/>
      <c r="G28" s="135"/>
      <c r="H28" s="135"/>
    </row>
  </sheetData>
  <mergeCells count="5">
    <mergeCell ref="A1:B5"/>
    <mergeCell ref="E1:F5"/>
    <mergeCell ref="A7:B7"/>
    <mergeCell ref="A28:D28"/>
    <mergeCell ref="E28:H28"/>
  </mergeCells>
  <pageMargins left="0.70866141732283472" right="0.51181102362204722" top="0.59055118110236227" bottom="0.78740157480314965" header="0.31496062992125984" footer="0.31496062992125984"/>
  <pageSetup paperSize="9" orientation="portrait" r:id="rId1"/>
  <headerFooter>
    <oddHeader xml:space="preserve">&amp;R
</oddHeader>
    <oddFooter>&amp;L&amp;8&amp;A&amp;R&amp;8&amp;D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64A938-D240-461E-A838-9FF3E11E8518}">
  <dimension ref="A1:H28"/>
  <sheetViews>
    <sheetView view="pageLayout" zoomScaleNormal="100" workbookViewId="0">
      <selection activeCell="C7" sqref="C7"/>
    </sheetView>
  </sheetViews>
  <sheetFormatPr baseColWidth="10" defaultRowHeight="12.75" x14ac:dyDescent="0.2"/>
  <cols>
    <col min="1" max="1" width="23.42578125" customWidth="1"/>
    <col min="2" max="3" width="21.140625" customWidth="1"/>
    <col min="4" max="4" width="14" customWidth="1"/>
    <col min="5" max="5" width="26.5703125" customWidth="1"/>
    <col min="6" max="6" width="10.85546875" customWidth="1"/>
    <col min="7" max="8" width="19.140625" customWidth="1"/>
  </cols>
  <sheetData>
    <row r="1" spans="1:8" x14ac:dyDescent="0.2">
      <c r="A1" s="118"/>
      <c r="B1" s="118"/>
      <c r="C1" s="110" t="s">
        <v>8</v>
      </c>
      <c r="E1" s="118"/>
      <c r="F1" s="118"/>
      <c r="G1" s="110" t="s">
        <v>8</v>
      </c>
    </row>
    <row r="2" spans="1:8" x14ac:dyDescent="0.2">
      <c r="A2" s="118"/>
      <c r="B2" s="118"/>
      <c r="C2" s="111" t="s">
        <v>9</v>
      </c>
      <c r="E2" s="118"/>
      <c r="F2" s="118"/>
      <c r="G2" s="111" t="s">
        <v>9</v>
      </c>
    </row>
    <row r="3" spans="1:8" x14ac:dyDescent="0.2">
      <c r="A3" s="118"/>
      <c r="B3" s="118"/>
      <c r="C3" s="112" t="s">
        <v>10</v>
      </c>
      <c r="E3" s="118"/>
      <c r="F3" s="118"/>
      <c r="G3" s="112" t="s">
        <v>10</v>
      </c>
    </row>
    <row r="4" spans="1:8" x14ac:dyDescent="0.2">
      <c r="A4" s="118"/>
      <c r="B4" s="118"/>
      <c r="C4" s="17"/>
      <c r="E4" s="118"/>
      <c r="F4" s="118"/>
      <c r="G4" s="17"/>
    </row>
    <row r="5" spans="1:8" x14ac:dyDescent="0.2">
      <c r="A5" s="118"/>
      <c r="B5" s="118"/>
      <c r="E5" s="118"/>
      <c r="F5" s="118"/>
    </row>
    <row r="6" spans="1:8" ht="24" customHeight="1" x14ac:dyDescent="0.2">
      <c r="A6" s="101"/>
      <c r="B6" s="101"/>
      <c r="E6" s="101"/>
      <c r="F6" s="101"/>
    </row>
    <row r="7" spans="1:8" s="37" customFormat="1" ht="24" customHeight="1" x14ac:dyDescent="0.25">
      <c r="A7" s="134" t="s">
        <v>5</v>
      </c>
      <c r="B7" s="134"/>
      <c r="C7" s="36" t="s">
        <v>57</v>
      </c>
      <c r="D7" s="38" t="s">
        <v>6</v>
      </c>
      <c r="E7" s="8" t="s">
        <v>17</v>
      </c>
      <c r="F7" s="107"/>
      <c r="G7" s="108" t="str">
        <f>C7</f>
        <v>AE</v>
      </c>
      <c r="H7" s="109">
        <v>36530</v>
      </c>
    </row>
    <row r="8" spans="1:8" ht="24" customHeight="1" x14ac:dyDescent="0.25">
      <c r="A8" s="8" t="s">
        <v>0</v>
      </c>
      <c r="B8" s="8"/>
      <c r="C8" s="8"/>
      <c r="E8" s="8" t="s">
        <v>11</v>
      </c>
      <c r="F8" s="8"/>
    </row>
    <row r="9" spans="1:8" ht="17.100000000000001" customHeight="1" x14ac:dyDescent="0.2">
      <c r="A9" s="74" t="s">
        <v>38</v>
      </c>
      <c r="B9" s="75"/>
      <c r="C9" s="91">
        <f>'NB_NF Nr. AA'!C9</f>
        <v>0</v>
      </c>
      <c r="E9" s="74" t="s">
        <v>38</v>
      </c>
      <c r="F9" s="11"/>
      <c r="G9" s="21"/>
      <c r="H9" s="91">
        <f>C9</f>
        <v>0</v>
      </c>
    </row>
    <row r="10" spans="1:8" ht="17.100000000000001" customHeight="1" x14ac:dyDescent="0.2">
      <c r="A10" s="77" t="s">
        <v>1</v>
      </c>
      <c r="B10" s="9"/>
      <c r="C10" s="78">
        <v>0</v>
      </c>
      <c r="E10" s="92" t="s">
        <v>43</v>
      </c>
      <c r="G10" s="7"/>
      <c r="H10" s="78">
        <v>0</v>
      </c>
    </row>
    <row r="11" spans="1:8" ht="6" customHeight="1" x14ac:dyDescent="0.2">
      <c r="A11" s="77"/>
      <c r="B11" s="9"/>
      <c r="C11" s="79"/>
      <c r="E11" s="88"/>
      <c r="F11" s="5"/>
      <c r="G11" s="20"/>
      <c r="H11" s="93"/>
    </row>
    <row r="12" spans="1:8" ht="17.100000000000001" customHeight="1" x14ac:dyDescent="0.2">
      <c r="A12" s="80" t="s">
        <v>46</v>
      </c>
      <c r="B12" s="6"/>
      <c r="C12" s="81"/>
      <c r="E12" s="80" t="s">
        <v>47</v>
      </c>
      <c r="F12" s="11"/>
      <c r="G12" s="21"/>
      <c r="H12" s="94"/>
    </row>
    <row r="13" spans="1:8" ht="17.100000000000001" customHeight="1" x14ac:dyDescent="0.2">
      <c r="A13" s="82" t="s">
        <v>39</v>
      </c>
      <c r="B13" s="3">
        <v>0</v>
      </c>
      <c r="C13" s="83"/>
      <c r="E13" s="92" t="s">
        <v>39</v>
      </c>
      <c r="F13" s="9"/>
      <c r="G13" s="1">
        <v>0</v>
      </c>
      <c r="H13" s="95"/>
    </row>
    <row r="14" spans="1:8" ht="17.100000000000001" customHeight="1" x14ac:dyDescent="0.2">
      <c r="A14" s="82" t="s">
        <v>40</v>
      </c>
      <c r="B14" s="4">
        <v>0</v>
      </c>
      <c r="C14" s="83"/>
      <c r="E14" s="92" t="s">
        <v>40</v>
      </c>
      <c r="F14" s="9"/>
      <c r="G14" s="2">
        <v>0</v>
      </c>
      <c r="H14" s="95"/>
    </row>
    <row r="15" spans="1:8" ht="17.100000000000001" customHeight="1" thickBot="1" x14ac:dyDescent="0.25">
      <c r="A15" s="84" t="s">
        <v>2</v>
      </c>
      <c r="B15" s="13">
        <f>B13-B14</f>
        <v>0</v>
      </c>
      <c r="C15" s="85"/>
      <c r="E15" s="92" t="s">
        <v>12</v>
      </c>
      <c r="F15" s="9"/>
      <c r="G15" s="22">
        <f>G13-G14</f>
        <v>0</v>
      </c>
      <c r="H15" s="95"/>
    </row>
    <row r="16" spans="1:8" ht="17.100000000000001" customHeight="1" thickTop="1" x14ac:dyDescent="0.2">
      <c r="A16" s="84"/>
      <c r="B16" s="14"/>
      <c r="C16" s="85"/>
      <c r="E16" s="92" t="s">
        <v>50</v>
      </c>
      <c r="F16" s="30">
        <v>0</v>
      </c>
      <c r="G16" s="22">
        <f>-G15*F16</f>
        <v>0</v>
      </c>
      <c r="H16" s="95"/>
    </row>
    <row r="17" spans="1:8" ht="17.100000000000001" customHeight="1" x14ac:dyDescent="0.2">
      <c r="A17" s="86" t="s">
        <v>41</v>
      </c>
      <c r="B17" s="11"/>
      <c r="C17" s="87">
        <f>C10+B15</f>
        <v>0</v>
      </c>
      <c r="E17" s="92" t="s">
        <v>13</v>
      </c>
      <c r="F17" s="9"/>
      <c r="G17" s="22">
        <f>G15+G16</f>
        <v>0</v>
      </c>
      <c r="H17" s="95"/>
    </row>
    <row r="18" spans="1:8" ht="17.100000000000001" customHeight="1" x14ac:dyDescent="0.2">
      <c r="A18" s="88" t="s">
        <v>42</v>
      </c>
      <c r="B18" s="5"/>
      <c r="C18" s="89" t="e">
        <f>1/C9*(C10-C9+B15)</f>
        <v>#DIV/0!</v>
      </c>
      <c r="E18" s="92" t="s">
        <v>49</v>
      </c>
      <c r="F18" s="30">
        <v>0</v>
      </c>
      <c r="G18" s="22">
        <f>-G17*F18</f>
        <v>0</v>
      </c>
      <c r="H18" s="95"/>
    </row>
    <row r="19" spans="1:8" ht="17.100000000000001" customHeight="1" thickBot="1" x14ac:dyDescent="0.25">
      <c r="E19" s="96" t="s">
        <v>14</v>
      </c>
      <c r="F19" s="25"/>
      <c r="G19" s="26">
        <f>G17+G18</f>
        <v>0</v>
      </c>
      <c r="H19" s="95"/>
    </row>
    <row r="20" spans="1:8" ht="6" customHeight="1" thickTop="1" x14ac:dyDescent="0.2">
      <c r="E20" s="92"/>
      <c r="G20" s="7"/>
      <c r="H20" s="97"/>
    </row>
    <row r="21" spans="1:8" ht="17.100000000000001" customHeight="1" x14ac:dyDescent="0.2">
      <c r="E21" s="86" t="s">
        <v>44</v>
      </c>
      <c r="F21" s="27"/>
      <c r="G21" s="21"/>
      <c r="H21" s="87">
        <f>H10+G19</f>
        <v>0</v>
      </c>
    </row>
    <row r="22" spans="1:8" ht="17.100000000000001" customHeight="1" x14ac:dyDescent="0.2">
      <c r="E22" s="88" t="s">
        <v>45</v>
      </c>
      <c r="F22" s="98"/>
      <c r="G22" s="5"/>
      <c r="H22" s="99" t="e">
        <f>1/H9*(H10-H9+G19)</f>
        <v>#DIV/0!</v>
      </c>
    </row>
    <row r="23" spans="1:8" ht="6" customHeight="1" x14ac:dyDescent="0.2">
      <c r="F23" s="28"/>
      <c r="H23" s="29"/>
    </row>
    <row r="24" spans="1:8" ht="27" customHeight="1" x14ac:dyDescent="0.2">
      <c r="A24" t="s">
        <v>4</v>
      </c>
      <c r="E24" t="s">
        <v>4</v>
      </c>
    </row>
    <row r="25" spans="1:8" ht="54.95" customHeight="1" x14ac:dyDescent="0.2">
      <c r="A25" t="s">
        <v>3</v>
      </c>
      <c r="E25" t="s">
        <v>3</v>
      </c>
    </row>
    <row r="26" spans="1:8" x14ac:dyDescent="0.2">
      <c r="A26" s="12" t="s">
        <v>53</v>
      </c>
      <c r="B26" s="12"/>
      <c r="E26" s="12" t="s">
        <v>53</v>
      </c>
      <c r="F26" s="12"/>
    </row>
    <row r="28" spans="1:8" ht="25.5" customHeight="1" x14ac:dyDescent="0.2">
      <c r="A28" s="135" t="s">
        <v>51</v>
      </c>
      <c r="B28" s="135"/>
      <c r="C28" s="135"/>
      <c r="D28" s="135"/>
      <c r="E28" s="135" t="s">
        <v>52</v>
      </c>
      <c r="F28" s="135"/>
      <c r="G28" s="135"/>
      <c r="H28" s="135"/>
    </row>
  </sheetData>
  <mergeCells count="5">
    <mergeCell ref="A1:B5"/>
    <mergeCell ref="E1:F5"/>
    <mergeCell ref="A7:B7"/>
    <mergeCell ref="A28:D28"/>
    <mergeCell ref="E28:H28"/>
  </mergeCells>
  <pageMargins left="0.70866141732283472" right="0.51181102362204722" top="0.59055118110236227" bottom="0.78740157480314965" header="0.31496062992125984" footer="0.31496062992125984"/>
  <pageSetup paperSize="9" orientation="portrait" r:id="rId1"/>
  <headerFooter>
    <oddHeader xml:space="preserve">&amp;R
</oddHeader>
    <oddFooter>&amp;L&amp;8&amp;A&amp;R&amp;8&amp;D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22F419-1C30-4D13-AA47-43D40D68598A}">
  <dimension ref="A1:H28"/>
  <sheetViews>
    <sheetView view="pageLayout" zoomScaleNormal="100" workbookViewId="0">
      <selection activeCell="C7" sqref="C7"/>
    </sheetView>
  </sheetViews>
  <sheetFormatPr baseColWidth="10" defaultRowHeight="12.75" x14ac:dyDescent="0.2"/>
  <cols>
    <col min="1" max="1" width="23.42578125" customWidth="1"/>
    <col min="2" max="3" width="21.140625" customWidth="1"/>
    <col min="4" max="4" width="14" customWidth="1"/>
    <col min="5" max="5" width="26.5703125" customWidth="1"/>
    <col min="6" max="6" width="10.85546875" customWidth="1"/>
    <col min="7" max="8" width="19.140625" customWidth="1"/>
  </cols>
  <sheetData>
    <row r="1" spans="1:8" x14ac:dyDescent="0.2">
      <c r="A1" s="118"/>
      <c r="B1" s="118"/>
      <c r="C1" s="110" t="s">
        <v>8</v>
      </c>
      <c r="E1" s="118"/>
      <c r="F1" s="118"/>
      <c r="G1" s="110" t="s">
        <v>8</v>
      </c>
    </row>
    <row r="2" spans="1:8" x14ac:dyDescent="0.2">
      <c r="A2" s="118"/>
      <c r="B2" s="118"/>
      <c r="C2" s="111" t="s">
        <v>9</v>
      </c>
      <c r="E2" s="118"/>
      <c r="F2" s="118"/>
      <c r="G2" s="111" t="s">
        <v>9</v>
      </c>
    </row>
    <row r="3" spans="1:8" x14ac:dyDescent="0.2">
      <c r="A3" s="118"/>
      <c r="B3" s="118"/>
      <c r="C3" s="112" t="s">
        <v>10</v>
      </c>
      <c r="E3" s="118"/>
      <c r="F3" s="118"/>
      <c r="G3" s="112" t="s">
        <v>10</v>
      </c>
    </row>
    <row r="4" spans="1:8" x14ac:dyDescent="0.2">
      <c r="A4" s="118"/>
      <c r="B4" s="118"/>
      <c r="C4" s="17"/>
      <c r="E4" s="118"/>
      <c r="F4" s="118"/>
      <c r="G4" s="17"/>
    </row>
    <row r="5" spans="1:8" x14ac:dyDescent="0.2">
      <c r="A5" s="118"/>
      <c r="B5" s="118"/>
      <c r="E5" s="118"/>
      <c r="F5" s="118"/>
    </row>
    <row r="6" spans="1:8" ht="24" customHeight="1" x14ac:dyDescent="0.2">
      <c r="A6" s="101"/>
      <c r="B6" s="101"/>
      <c r="E6" s="101"/>
      <c r="F6" s="101"/>
    </row>
    <row r="7" spans="1:8" s="37" customFormat="1" ht="24" customHeight="1" x14ac:dyDescent="0.25">
      <c r="A7" s="134" t="s">
        <v>5</v>
      </c>
      <c r="B7" s="134"/>
      <c r="C7" s="36" t="s">
        <v>58</v>
      </c>
      <c r="D7" s="38" t="s">
        <v>6</v>
      </c>
      <c r="E7" s="8" t="s">
        <v>17</v>
      </c>
      <c r="F7" s="107"/>
      <c r="G7" s="108" t="str">
        <f>C7</f>
        <v>AF</v>
      </c>
      <c r="H7" s="109">
        <v>36531</v>
      </c>
    </row>
    <row r="8" spans="1:8" ht="24" customHeight="1" x14ac:dyDescent="0.25">
      <c r="A8" s="8" t="s">
        <v>0</v>
      </c>
      <c r="B8" s="8"/>
      <c r="C8" s="8"/>
      <c r="E8" s="8" t="s">
        <v>11</v>
      </c>
      <c r="F8" s="8"/>
    </row>
    <row r="9" spans="1:8" ht="17.100000000000001" customHeight="1" x14ac:dyDescent="0.2">
      <c r="A9" s="74" t="s">
        <v>38</v>
      </c>
      <c r="B9" s="75"/>
      <c r="C9" s="91">
        <f>'NB_NF Nr. AA'!C9</f>
        <v>0</v>
      </c>
      <c r="E9" s="74" t="s">
        <v>38</v>
      </c>
      <c r="F9" s="11"/>
      <c r="G9" s="21"/>
      <c r="H9" s="91">
        <f>C9</f>
        <v>0</v>
      </c>
    </row>
    <row r="10" spans="1:8" ht="17.100000000000001" customHeight="1" x14ac:dyDescent="0.2">
      <c r="A10" s="77" t="s">
        <v>1</v>
      </c>
      <c r="B10" s="9"/>
      <c r="C10" s="78">
        <v>0</v>
      </c>
      <c r="E10" s="92" t="s">
        <v>43</v>
      </c>
      <c r="G10" s="7"/>
      <c r="H10" s="78">
        <v>0</v>
      </c>
    </row>
    <row r="11" spans="1:8" ht="6" customHeight="1" x14ac:dyDescent="0.2">
      <c r="A11" s="77"/>
      <c r="B11" s="9"/>
      <c r="C11" s="79"/>
      <c r="E11" s="88"/>
      <c r="F11" s="5"/>
      <c r="G11" s="20"/>
      <c r="H11" s="93"/>
    </row>
    <row r="12" spans="1:8" ht="17.100000000000001" customHeight="1" x14ac:dyDescent="0.2">
      <c r="A12" s="80" t="s">
        <v>46</v>
      </c>
      <c r="B12" s="6"/>
      <c r="C12" s="81"/>
      <c r="E12" s="80" t="s">
        <v>47</v>
      </c>
      <c r="F12" s="11"/>
      <c r="G12" s="21"/>
      <c r="H12" s="94"/>
    </row>
    <row r="13" spans="1:8" ht="17.100000000000001" customHeight="1" x14ac:dyDescent="0.2">
      <c r="A13" s="82" t="s">
        <v>39</v>
      </c>
      <c r="B13" s="3">
        <v>0</v>
      </c>
      <c r="C13" s="83"/>
      <c r="E13" s="92" t="s">
        <v>39</v>
      </c>
      <c r="F13" s="9"/>
      <c r="G13" s="1">
        <v>0</v>
      </c>
      <c r="H13" s="95"/>
    </row>
    <row r="14" spans="1:8" ht="17.100000000000001" customHeight="1" x14ac:dyDescent="0.2">
      <c r="A14" s="82" t="s">
        <v>40</v>
      </c>
      <c r="B14" s="4">
        <v>0</v>
      </c>
      <c r="C14" s="83"/>
      <c r="E14" s="92" t="s">
        <v>40</v>
      </c>
      <c r="F14" s="9"/>
      <c r="G14" s="2">
        <v>0</v>
      </c>
      <c r="H14" s="95"/>
    </row>
    <row r="15" spans="1:8" ht="17.100000000000001" customHeight="1" thickBot="1" x14ac:dyDescent="0.25">
      <c r="A15" s="84" t="s">
        <v>2</v>
      </c>
      <c r="B15" s="13">
        <f>B13-B14</f>
        <v>0</v>
      </c>
      <c r="C15" s="85"/>
      <c r="E15" s="92" t="s">
        <v>12</v>
      </c>
      <c r="F15" s="9"/>
      <c r="G15" s="22">
        <f>G13-G14</f>
        <v>0</v>
      </c>
      <c r="H15" s="95"/>
    </row>
    <row r="16" spans="1:8" ht="17.100000000000001" customHeight="1" thickTop="1" x14ac:dyDescent="0.2">
      <c r="A16" s="84"/>
      <c r="B16" s="14"/>
      <c r="C16" s="85"/>
      <c r="E16" s="92" t="s">
        <v>50</v>
      </c>
      <c r="F16" s="30">
        <v>0</v>
      </c>
      <c r="G16" s="22">
        <f>-G15*F16</f>
        <v>0</v>
      </c>
      <c r="H16" s="95"/>
    </row>
    <row r="17" spans="1:8" ht="17.100000000000001" customHeight="1" x14ac:dyDescent="0.2">
      <c r="A17" s="86" t="s">
        <v>41</v>
      </c>
      <c r="B17" s="11"/>
      <c r="C17" s="87">
        <f>C10+B15</f>
        <v>0</v>
      </c>
      <c r="E17" s="92" t="s">
        <v>13</v>
      </c>
      <c r="F17" s="9"/>
      <c r="G17" s="22">
        <f>G15+G16</f>
        <v>0</v>
      </c>
      <c r="H17" s="95"/>
    </row>
    <row r="18" spans="1:8" ht="17.100000000000001" customHeight="1" x14ac:dyDescent="0.2">
      <c r="A18" s="88" t="s">
        <v>42</v>
      </c>
      <c r="B18" s="5"/>
      <c r="C18" s="89" t="e">
        <f>1/C9*(C10-C9+B15)</f>
        <v>#DIV/0!</v>
      </c>
      <c r="E18" s="92" t="s">
        <v>49</v>
      </c>
      <c r="F18" s="30">
        <v>0</v>
      </c>
      <c r="G18" s="22">
        <f>-G17*F18</f>
        <v>0</v>
      </c>
      <c r="H18" s="95"/>
    </row>
    <row r="19" spans="1:8" ht="17.100000000000001" customHeight="1" thickBot="1" x14ac:dyDescent="0.25">
      <c r="E19" s="96" t="s">
        <v>14</v>
      </c>
      <c r="F19" s="25"/>
      <c r="G19" s="26">
        <f>G17+G18</f>
        <v>0</v>
      </c>
      <c r="H19" s="95"/>
    </row>
    <row r="20" spans="1:8" ht="6" customHeight="1" thickTop="1" x14ac:dyDescent="0.2">
      <c r="E20" s="92"/>
      <c r="G20" s="7"/>
      <c r="H20" s="97"/>
    </row>
    <row r="21" spans="1:8" ht="17.100000000000001" customHeight="1" x14ac:dyDescent="0.2">
      <c r="E21" s="86" t="s">
        <v>44</v>
      </c>
      <c r="F21" s="27"/>
      <c r="G21" s="21"/>
      <c r="H21" s="87">
        <f>H10+G19</f>
        <v>0</v>
      </c>
    </row>
    <row r="22" spans="1:8" ht="17.100000000000001" customHeight="1" x14ac:dyDescent="0.2">
      <c r="E22" s="88" t="s">
        <v>45</v>
      </c>
      <c r="F22" s="98"/>
      <c r="G22" s="5"/>
      <c r="H22" s="99" t="e">
        <f>1/H9*(H10-H9+G19)</f>
        <v>#DIV/0!</v>
      </c>
    </row>
    <row r="23" spans="1:8" ht="6" customHeight="1" x14ac:dyDescent="0.2">
      <c r="F23" s="28"/>
      <c r="H23" s="29"/>
    </row>
    <row r="24" spans="1:8" ht="27" customHeight="1" x14ac:dyDescent="0.2">
      <c r="A24" t="s">
        <v>4</v>
      </c>
      <c r="E24" t="s">
        <v>4</v>
      </c>
    </row>
    <row r="25" spans="1:8" ht="54.95" customHeight="1" x14ac:dyDescent="0.2">
      <c r="A25" t="s">
        <v>3</v>
      </c>
      <c r="E25" t="s">
        <v>3</v>
      </c>
    </row>
    <row r="26" spans="1:8" x14ac:dyDescent="0.2">
      <c r="A26" s="12" t="s">
        <v>53</v>
      </c>
      <c r="B26" s="12"/>
      <c r="E26" s="12" t="s">
        <v>53</v>
      </c>
      <c r="F26" s="12"/>
    </row>
    <row r="28" spans="1:8" ht="25.5" customHeight="1" x14ac:dyDescent="0.2">
      <c r="A28" s="135" t="s">
        <v>51</v>
      </c>
      <c r="B28" s="135"/>
      <c r="C28" s="135"/>
      <c r="D28" s="135"/>
      <c r="E28" s="135" t="s">
        <v>52</v>
      </c>
      <c r="F28" s="135"/>
      <c r="G28" s="135"/>
      <c r="H28" s="135"/>
    </row>
  </sheetData>
  <mergeCells count="5">
    <mergeCell ref="A1:B5"/>
    <mergeCell ref="E1:F5"/>
    <mergeCell ref="A7:B7"/>
    <mergeCell ref="A28:D28"/>
    <mergeCell ref="E28:H28"/>
  </mergeCells>
  <pageMargins left="0.70866141732283472" right="0.51181102362204722" top="0.59055118110236227" bottom="0.78740157480314965" header="0.31496062992125984" footer="0.31496062992125984"/>
  <pageSetup paperSize="9" orientation="portrait" r:id="rId1"/>
  <headerFooter>
    <oddHeader xml:space="preserve">&amp;R
</oddHeader>
    <oddFooter>&amp;L&amp;8&amp;A&amp;R&amp;8&amp;D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0B18D9-5761-422A-A509-2063029EA39A}">
  <dimension ref="A1:H28"/>
  <sheetViews>
    <sheetView view="pageLayout" zoomScaleNormal="100" workbookViewId="0">
      <selection activeCell="C7" sqref="C7"/>
    </sheetView>
  </sheetViews>
  <sheetFormatPr baseColWidth="10" defaultRowHeight="12.75" x14ac:dyDescent="0.2"/>
  <cols>
    <col min="1" max="1" width="23.42578125" customWidth="1"/>
    <col min="2" max="3" width="21.140625" customWidth="1"/>
    <col min="4" max="4" width="14" customWidth="1"/>
    <col min="5" max="5" width="26.5703125" customWidth="1"/>
    <col min="6" max="6" width="10.85546875" customWidth="1"/>
    <col min="7" max="8" width="19.140625" customWidth="1"/>
  </cols>
  <sheetData>
    <row r="1" spans="1:8" x14ac:dyDescent="0.2">
      <c r="A1" s="118"/>
      <c r="B1" s="118"/>
      <c r="C1" s="110" t="s">
        <v>8</v>
      </c>
      <c r="E1" s="118"/>
      <c r="F1" s="118"/>
      <c r="G1" s="110" t="s">
        <v>8</v>
      </c>
    </row>
    <row r="2" spans="1:8" x14ac:dyDescent="0.2">
      <c r="A2" s="118"/>
      <c r="B2" s="118"/>
      <c r="C2" s="111" t="s">
        <v>9</v>
      </c>
      <c r="E2" s="118"/>
      <c r="F2" s="118"/>
      <c r="G2" s="111" t="s">
        <v>9</v>
      </c>
    </row>
    <row r="3" spans="1:8" x14ac:dyDescent="0.2">
      <c r="A3" s="118"/>
      <c r="B3" s="118"/>
      <c r="C3" s="112" t="s">
        <v>10</v>
      </c>
      <c r="E3" s="118"/>
      <c r="F3" s="118"/>
      <c r="G3" s="112" t="s">
        <v>10</v>
      </c>
    </row>
    <row r="4" spans="1:8" x14ac:dyDescent="0.2">
      <c r="A4" s="118"/>
      <c r="B4" s="118"/>
      <c r="C4" s="17"/>
      <c r="E4" s="118"/>
      <c r="F4" s="118"/>
      <c r="G4" s="17"/>
    </row>
    <row r="5" spans="1:8" x14ac:dyDescent="0.2">
      <c r="A5" s="118"/>
      <c r="B5" s="118"/>
      <c r="E5" s="118"/>
      <c r="F5" s="118"/>
    </row>
    <row r="6" spans="1:8" ht="24" customHeight="1" x14ac:dyDescent="0.2">
      <c r="A6" s="101"/>
      <c r="B6" s="101"/>
      <c r="E6" s="101"/>
      <c r="F6" s="101"/>
    </row>
    <row r="7" spans="1:8" s="37" customFormat="1" ht="24" customHeight="1" x14ac:dyDescent="0.25">
      <c r="A7" s="134" t="s">
        <v>5</v>
      </c>
      <c r="B7" s="134"/>
      <c r="C7" s="36" t="s">
        <v>59</v>
      </c>
      <c r="D7" s="38" t="s">
        <v>6</v>
      </c>
      <c r="E7" s="8" t="s">
        <v>17</v>
      </c>
      <c r="F7" s="107"/>
      <c r="G7" s="108" t="str">
        <f>C7</f>
        <v>AG</v>
      </c>
      <c r="H7" s="109">
        <v>36532</v>
      </c>
    </row>
    <row r="8" spans="1:8" ht="24" customHeight="1" x14ac:dyDescent="0.25">
      <c r="A8" s="8" t="s">
        <v>0</v>
      </c>
      <c r="B8" s="8"/>
      <c r="C8" s="8"/>
      <c r="E8" s="8" t="s">
        <v>11</v>
      </c>
      <c r="F8" s="8"/>
    </row>
    <row r="9" spans="1:8" ht="17.100000000000001" customHeight="1" x14ac:dyDescent="0.2">
      <c r="A9" s="74" t="s">
        <v>38</v>
      </c>
      <c r="B9" s="75"/>
      <c r="C9" s="91">
        <f>'NB_NF Nr. AA'!C9</f>
        <v>0</v>
      </c>
      <c r="E9" s="74" t="s">
        <v>38</v>
      </c>
      <c r="F9" s="11"/>
      <c r="G9" s="21"/>
      <c r="H9" s="91">
        <f>C9</f>
        <v>0</v>
      </c>
    </row>
    <row r="10" spans="1:8" ht="17.100000000000001" customHeight="1" x14ac:dyDescent="0.2">
      <c r="A10" s="77" t="s">
        <v>1</v>
      </c>
      <c r="B10" s="9"/>
      <c r="C10" s="78">
        <v>0</v>
      </c>
      <c r="E10" s="92" t="s">
        <v>43</v>
      </c>
      <c r="G10" s="7"/>
      <c r="H10" s="78">
        <v>0</v>
      </c>
    </row>
    <row r="11" spans="1:8" ht="6" customHeight="1" x14ac:dyDescent="0.2">
      <c r="A11" s="77"/>
      <c r="B11" s="9"/>
      <c r="C11" s="79"/>
      <c r="E11" s="88"/>
      <c r="F11" s="5"/>
      <c r="G11" s="20"/>
      <c r="H11" s="93"/>
    </row>
    <row r="12" spans="1:8" ht="17.100000000000001" customHeight="1" x14ac:dyDescent="0.2">
      <c r="A12" s="80" t="s">
        <v>46</v>
      </c>
      <c r="B12" s="6"/>
      <c r="C12" s="81"/>
      <c r="E12" s="80" t="s">
        <v>47</v>
      </c>
      <c r="F12" s="11"/>
      <c r="G12" s="21"/>
      <c r="H12" s="94"/>
    </row>
    <row r="13" spans="1:8" ht="17.100000000000001" customHeight="1" x14ac:dyDescent="0.2">
      <c r="A13" s="82" t="s">
        <v>39</v>
      </c>
      <c r="B13" s="3">
        <v>0</v>
      </c>
      <c r="C13" s="83"/>
      <c r="E13" s="92" t="s">
        <v>39</v>
      </c>
      <c r="F13" s="9"/>
      <c r="G13" s="1">
        <v>0</v>
      </c>
      <c r="H13" s="95"/>
    </row>
    <row r="14" spans="1:8" ht="17.100000000000001" customHeight="1" x14ac:dyDescent="0.2">
      <c r="A14" s="82" t="s">
        <v>40</v>
      </c>
      <c r="B14" s="4">
        <v>0</v>
      </c>
      <c r="C14" s="83"/>
      <c r="E14" s="92" t="s">
        <v>40</v>
      </c>
      <c r="F14" s="9"/>
      <c r="G14" s="2">
        <v>0</v>
      </c>
      <c r="H14" s="95"/>
    </row>
    <row r="15" spans="1:8" ht="17.100000000000001" customHeight="1" thickBot="1" x14ac:dyDescent="0.25">
      <c r="A15" s="84" t="s">
        <v>2</v>
      </c>
      <c r="B15" s="13">
        <f>B13-B14</f>
        <v>0</v>
      </c>
      <c r="C15" s="85"/>
      <c r="E15" s="92" t="s">
        <v>12</v>
      </c>
      <c r="F15" s="9"/>
      <c r="G15" s="22">
        <f>G13-G14</f>
        <v>0</v>
      </c>
      <c r="H15" s="95"/>
    </row>
    <row r="16" spans="1:8" ht="17.100000000000001" customHeight="1" thickTop="1" x14ac:dyDescent="0.2">
      <c r="A16" s="84"/>
      <c r="B16" s="14"/>
      <c r="C16" s="85"/>
      <c r="E16" s="92" t="s">
        <v>50</v>
      </c>
      <c r="F16" s="30">
        <v>0</v>
      </c>
      <c r="G16" s="22">
        <f>-G15*F16</f>
        <v>0</v>
      </c>
      <c r="H16" s="95"/>
    </row>
    <row r="17" spans="1:8" ht="17.100000000000001" customHeight="1" x14ac:dyDescent="0.2">
      <c r="A17" s="86" t="s">
        <v>41</v>
      </c>
      <c r="B17" s="11"/>
      <c r="C17" s="87">
        <f>C10+B15</f>
        <v>0</v>
      </c>
      <c r="E17" s="92" t="s">
        <v>13</v>
      </c>
      <c r="F17" s="9"/>
      <c r="G17" s="22">
        <f>G15+G16</f>
        <v>0</v>
      </c>
      <c r="H17" s="95"/>
    </row>
    <row r="18" spans="1:8" ht="17.100000000000001" customHeight="1" x14ac:dyDescent="0.2">
      <c r="A18" s="88" t="s">
        <v>42</v>
      </c>
      <c r="B18" s="5"/>
      <c r="C18" s="89" t="e">
        <f>1/C9*(C10-C9+B15)</f>
        <v>#DIV/0!</v>
      </c>
      <c r="E18" s="92" t="s">
        <v>49</v>
      </c>
      <c r="F18" s="30">
        <v>0</v>
      </c>
      <c r="G18" s="22">
        <f>-G17*F18</f>
        <v>0</v>
      </c>
      <c r="H18" s="95"/>
    </row>
    <row r="19" spans="1:8" ht="17.100000000000001" customHeight="1" thickBot="1" x14ac:dyDescent="0.25">
      <c r="E19" s="96" t="s">
        <v>14</v>
      </c>
      <c r="F19" s="25"/>
      <c r="G19" s="26">
        <f>G17+G18</f>
        <v>0</v>
      </c>
      <c r="H19" s="95"/>
    </row>
    <row r="20" spans="1:8" ht="6" customHeight="1" thickTop="1" x14ac:dyDescent="0.2">
      <c r="E20" s="92"/>
      <c r="G20" s="7"/>
      <c r="H20" s="97"/>
    </row>
    <row r="21" spans="1:8" ht="17.100000000000001" customHeight="1" x14ac:dyDescent="0.2">
      <c r="E21" s="86" t="s">
        <v>44</v>
      </c>
      <c r="F21" s="27"/>
      <c r="G21" s="21"/>
      <c r="H21" s="87">
        <f>H10+G19</f>
        <v>0</v>
      </c>
    </row>
    <row r="22" spans="1:8" ht="17.100000000000001" customHeight="1" x14ac:dyDescent="0.2">
      <c r="E22" s="88" t="s">
        <v>45</v>
      </c>
      <c r="F22" s="98"/>
      <c r="G22" s="5"/>
      <c r="H22" s="99" t="e">
        <f>1/H9*(H10-H9+G19)</f>
        <v>#DIV/0!</v>
      </c>
    </row>
    <row r="23" spans="1:8" ht="6" customHeight="1" x14ac:dyDescent="0.2">
      <c r="F23" s="28"/>
      <c r="H23" s="29"/>
    </row>
    <row r="24" spans="1:8" ht="27" customHeight="1" x14ac:dyDescent="0.2">
      <c r="A24" t="s">
        <v>4</v>
      </c>
      <c r="E24" t="s">
        <v>4</v>
      </c>
    </row>
    <row r="25" spans="1:8" ht="54.95" customHeight="1" x14ac:dyDescent="0.2">
      <c r="A25" t="s">
        <v>3</v>
      </c>
      <c r="E25" t="s">
        <v>3</v>
      </c>
    </row>
    <row r="26" spans="1:8" x14ac:dyDescent="0.2">
      <c r="A26" s="12" t="s">
        <v>53</v>
      </c>
      <c r="B26" s="12"/>
      <c r="E26" s="12" t="s">
        <v>53</v>
      </c>
      <c r="F26" s="12"/>
    </row>
    <row r="28" spans="1:8" ht="25.5" customHeight="1" x14ac:dyDescent="0.2">
      <c r="A28" s="135" t="s">
        <v>51</v>
      </c>
      <c r="B28" s="135"/>
      <c r="C28" s="135"/>
      <c r="D28" s="135"/>
      <c r="E28" s="135" t="s">
        <v>52</v>
      </c>
      <c r="F28" s="135"/>
      <c r="G28" s="135"/>
      <c r="H28" s="135"/>
    </row>
  </sheetData>
  <mergeCells count="5">
    <mergeCell ref="A1:B5"/>
    <mergeCell ref="E1:F5"/>
    <mergeCell ref="A7:B7"/>
    <mergeCell ref="A28:D28"/>
    <mergeCell ref="E28:H28"/>
  </mergeCells>
  <pageMargins left="0.70866141732283472" right="0.51181102362204722" top="0.59055118110236227" bottom="0.78740157480314965" header="0.31496062992125984" footer="0.31496062992125984"/>
  <pageSetup paperSize="9" orientation="portrait" r:id="rId1"/>
  <headerFooter>
    <oddHeader xml:space="preserve">&amp;R
</oddHeader>
    <oddFooter>&amp;L&amp;8&amp;A&amp;R&amp;8&amp;D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12</vt:i4>
      </vt:variant>
      <vt:variant>
        <vt:lpstr>Benannte Bereiche</vt:lpstr>
      </vt:variant>
      <vt:variant>
        <vt:i4>11</vt:i4>
      </vt:variant>
    </vt:vector>
  </HeadingPairs>
  <TitlesOfParts>
    <vt:vector size="23" baseType="lpstr">
      <vt:lpstr>Anleitung</vt:lpstr>
      <vt:lpstr>NA Nr. XX (Schritt 3)</vt:lpstr>
      <vt:lpstr>NB_NF Nr. AA</vt:lpstr>
      <vt:lpstr>NB_NF Nr. AB</vt:lpstr>
      <vt:lpstr>NB_NF Nr. AC</vt:lpstr>
      <vt:lpstr>NB_NF Nr. AD</vt:lpstr>
      <vt:lpstr>NB_NF Nr. AE</vt:lpstr>
      <vt:lpstr>NB_NF Nr. AF</vt:lpstr>
      <vt:lpstr>NB_NF Nr. AG</vt:lpstr>
      <vt:lpstr>NB_NF Nr. AH</vt:lpstr>
      <vt:lpstr>NB_NF Nr. AI</vt:lpstr>
      <vt:lpstr>NB_NF Nr. AJ</vt:lpstr>
      <vt:lpstr>'NA Nr. XX (Schritt 3)'!Druckbereich</vt:lpstr>
      <vt:lpstr>'NB_NF Nr. AA'!Druckbereich</vt:lpstr>
      <vt:lpstr>'NB_NF Nr. AB'!Druckbereich</vt:lpstr>
      <vt:lpstr>'NB_NF Nr. AC'!Druckbereich</vt:lpstr>
      <vt:lpstr>'NB_NF Nr. AD'!Druckbereich</vt:lpstr>
      <vt:lpstr>'NB_NF Nr. AE'!Druckbereich</vt:lpstr>
      <vt:lpstr>'NB_NF Nr. AF'!Druckbereich</vt:lpstr>
      <vt:lpstr>'NB_NF Nr. AG'!Druckbereich</vt:lpstr>
      <vt:lpstr>'NB_NF Nr. AH'!Druckbereich</vt:lpstr>
      <vt:lpstr>'NB_NF Nr. AI'!Druckbereich</vt:lpstr>
      <vt:lpstr>'NB_NF Nr. AJ'!Druckbereich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Schor Annina ASTRA</dc:creator>
  <cp:lastModifiedBy>Schor Annina ASTRA</cp:lastModifiedBy>
  <cp:lastPrinted>2026-01-09T13:44:31Z</cp:lastPrinted>
  <dcterms:created xsi:type="dcterms:W3CDTF">2025-11-25T14:26:45Z</dcterms:created>
  <dcterms:modified xsi:type="dcterms:W3CDTF">2026-05-01T11:42:06Z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45c3252-146d-46f3-8062-82cd8c8d7e7d_Enabled">
    <vt:lpwstr>true</vt:lpwstr>
  </property>
  <property fmtid="{D5CDD505-2E9C-101B-9397-08002B2CF9AE}" pid="3" name="MSIP_Label_245c3252-146d-46f3-8062-82cd8c8d7e7d_SetDate">
    <vt:lpwstr>2025-11-25T14:31:11Z</vt:lpwstr>
  </property>
  <property fmtid="{D5CDD505-2E9C-101B-9397-08002B2CF9AE}" pid="4" name="MSIP_Label_245c3252-146d-46f3-8062-82cd8c8d7e7d_Method">
    <vt:lpwstr>Privileged</vt:lpwstr>
  </property>
  <property fmtid="{D5CDD505-2E9C-101B-9397-08002B2CF9AE}" pid="5" name="MSIP_Label_245c3252-146d-46f3-8062-82cd8c8d7e7d_Name">
    <vt:lpwstr>L1</vt:lpwstr>
  </property>
  <property fmtid="{D5CDD505-2E9C-101B-9397-08002B2CF9AE}" pid="6" name="MSIP_Label_245c3252-146d-46f3-8062-82cd8c8d7e7d_SiteId">
    <vt:lpwstr>6ae27add-8276-4a38-88c1-3a9c1f973767</vt:lpwstr>
  </property>
  <property fmtid="{D5CDD505-2E9C-101B-9397-08002B2CF9AE}" pid="7" name="MSIP_Label_245c3252-146d-46f3-8062-82cd8c8d7e7d_ActionId">
    <vt:lpwstr>d0221eda-2824-4f09-bdf1-7845f9ee1e58</vt:lpwstr>
  </property>
  <property fmtid="{D5CDD505-2E9C-101B-9397-08002B2CF9AE}" pid="8" name="MSIP_Label_245c3252-146d-46f3-8062-82cd8c8d7e7d_ContentBits">
    <vt:lpwstr>0</vt:lpwstr>
  </property>
  <property fmtid="{D5CDD505-2E9C-101B-9397-08002B2CF9AE}" pid="9" name="MSIP_Label_245c3252-146d-46f3-8062-82cd8c8d7e7d_Tag">
    <vt:lpwstr>10, 0, 1, 1</vt:lpwstr>
  </property>
</Properties>
</file>